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 ZW" sheetId="1" r:id="rId1"/>
  </sheets>
  <definedNames>
    <definedName name="_xlnm.Print_Area" localSheetId="0">'SP ZW'!$A$1:$J$14</definedName>
  </definedNames>
  <calcPr calcId="162913"/>
</workbook>
</file>

<file path=xl/calcChain.xml><?xml version="1.0" encoding="utf-8"?>
<calcChain xmlns="http://schemas.openxmlformats.org/spreadsheetml/2006/main">
  <c r="G6" i="1" l="1"/>
  <c r="I6" i="1" l="1"/>
  <c r="G10" i="1"/>
  <c r="J6" i="1" l="1"/>
  <c r="J10" i="1" s="1"/>
  <c r="I10" i="1"/>
</calcChain>
</file>

<file path=xl/sharedStrings.xml><?xml version="1.0" encoding="utf-8"?>
<sst xmlns="http://schemas.openxmlformats.org/spreadsheetml/2006/main" count="18" uniqueCount="18">
  <si>
    <t>L.p.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</si>
  <si>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</si>
  <si>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sztuk</t>
  </si>
  <si>
    <t>jednostka miary</t>
  </si>
  <si>
    <t>ilość do    zamówienia</t>
  </si>
  <si>
    <t>Nazwa pomocy dydaktycznej</t>
  </si>
  <si>
    <t xml:space="preserve">Opis przedmiotu zamówienia                                                                                       (minimalne wymagania i parametry techniczne) </t>
  </si>
  <si>
    <t xml:space="preserve">RAZEM 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</si>
  <si>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</si>
  <si>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</si>
  <si>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kwota podatku VAT </t>
    </r>
    <r>
      <rPr>
        <i/>
        <sz val="8"/>
        <rFont val="Tahoma"/>
        <family val="2"/>
        <charset val="238"/>
      </rPr>
      <t>[zł]                    [iloczyn kol. 7 i 8]</t>
    </r>
  </si>
  <si>
    <r>
      <t>cena brutto</t>
    </r>
    <r>
      <rPr>
        <i/>
        <sz val="8"/>
        <rFont val="Tahoma"/>
        <family val="2"/>
        <charset val="238"/>
      </rPr>
      <t xml:space="preserve"> [zł]  </t>
    </r>
    <r>
      <rPr>
        <b/>
        <i/>
        <sz val="8"/>
        <rFont val="Tahoma"/>
        <family val="2"/>
        <charset val="238"/>
      </rPr>
      <t xml:space="preserve">       </t>
    </r>
    <r>
      <rPr>
        <i/>
        <sz val="8"/>
        <rFont val="Tahoma"/>
        <family val="2"/>
        <charset val="238"/>
      </rPr>
      <t>[suma kol 7 i 9]</t>
    </r>
  </si>
  <si>
    <r>
      <t>stawka podatku VAT</t>
    </r>
    <r>
      <rPr>
        <i/>
        <sz val="8"/>
        <rFont val="Tahoma"/>
        <family val="2"/>
        <charset val="238"/>
      </rPr>
      <t xml:space="preserve"> [%]</t>
    </r>
  </si>
  <si>
    <t>załącznik nr 5.9 do SIWZ</t>
  </si>
  <si>
    <t>Oferujemy dostawę przenośnego urządzenia EEG Biofeedback wymienionego za następującą kwotę:</t>
  </si>
  <si>
    <t>Przenośne urządzenie EEG Biofedback</t>
  </si>
  <si>
    <r>
      <t>KALKULACJA CENY - opis przedmiotu zamówienia dla CZĘŚCI 9 
(dostawa przenośnego urządzenia do diagnozy i terapii EEG Biofeedback na potrzeby</t>
    </r>
    <r>
      <rPr>
        <b/>
        <sz val="11"/>
        <color rgb="FF0000FF"/>
        <rFont val="Tahoma"/>
        <family val="2"/>
        <charset val="238"/>
      </rPr>
      <t xml:space="preserve"> Szkoły Podstawowej Nr 1 Rawiczu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</si>
  <si>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rPr>
        <b/>
        <sz val="8"/>
        <rFont val="Tahoma"/>
        <family val="2"/>
        <charset val="238"/>
      </rPr>
      <t>Minimalne wymagania techniczne:</t>
    </r>
    <r>
      <rPr>
        <sz val="8"/>
        <rFont val="Tahoma"/>
        <family val="2"/>
        <charset val="238"/>
      </rPr>
      <t xml:space="preserve">
Aparat przenośny min. 4 kanałowy do diagnozy i terapii EEG Biofeedback, o minimalnych 
parametrach:
- min. 4-kanałowa głowica,
- oprogramowanie do prowadzenia terapii EEG Biofeedback w języku polskim, 
- możliwość wykonania dodatkowych pomiarów np. EKG,
- impedancja w czasie rzeczywistym,
- baza danych do rejestracji pacjentów / uczniów (oprogramowanie "Baza Danych  
  Pacjentów / uczniów)" do rejestracji,    
- tworzenia opisów treningów, eksportowania wyników, prowadzenia archiwizacji oraz  
  tworzenia statystyk, 
- "krzywa uczenia" do porównywania wyników treningów,
- przeglądanie zapisów treningów oraz tworzenie własnych protokołów / notatek 
  treningowych,
- bezprzewodowe przesyłanie danych,
- przetwornik analogowo – cyfrowy min. 24 bitowy,
- min. 56 plansz stymulacyjnych do prowadzenia treningu, 
- dodatkowe plansze z możliwością wyświetlania filmów,
- zestaw elektrod miseczkowych i usznych,
- pasta klejąca - 2 szt.,
- pasta ścierna - 2 szt., 
- laptop powinien zawierać system operacyjny kompatybilny z systemem, który 
  posiada Zamawiając (Zamawiający posiada system operacyjny Windows) oraz 
  powinien być kompatybilny z aparaturą umożliwiając sprawną i bezawaryjną pracę, 
  nie powodujący problemów serwisowych i gwarancyjnych aparatury. 
  Minimalne wymagania laptopa: procesor – min. 4 rdzeniowy, pamięć Ram – min 8 GB, 
  dysk SSD – min. 240 GB, przekątna ekranu – min. 15 cali, rozdzielczość ekranu – min 
  HD, min. 2 porty USB, karta graficzna dedykowana min 2GB pamięci własnej 
- monitor LCD min. 21 dla pacjenta,
- instrukcja obsługi / użytkowania w języku polskim,
- wsparcie techniczne i serwis w tym konsultacje telefoniczne i e-mailowe w okresie               
  gwarancji i rękojmi.
W ramach zamówienia Wykonawca dokona instalacji i uruchomienia sprzętu w miejscu jego dostawy.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</si>
</sst>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14999847407452621"/>
        <bgColor indexed="24"/>
      </patternFill>
    </fill>
  </fills>
  <borders count="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7" fillId="4" borderId="0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11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0" fillId="4" borderId="0" xfId="0" applyFill="1" applyProtection="1"/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Protection="1"/>
    <xf numFmtId="0" fontId="7" fillId="0" borderId="0" xfId="0" applyFont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vertical="center" wrapText="1"/>
    </xf>
    <xf numFmtId="0" fontId="7" fillId="4" borderId="13" xfId="0" applyNumberFormat="1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9" fontId="7" fillId="4" borderId="13" xfId="0" applyNumberFormat="1" applyFont="1" applyFill="1" applyBorder="1" applyAlignment="1" applyProtection="1">
      <alignment horizontal="center" vertical="center"/>
      <protection locked="0"/>
    </xf>
    <xf numFmtId="4" fontId="7" fillId="4" borderId="13" xfId="0" applyNumberFormat="1" applyFont="1" applyFill="1" applyBorder="1" applyAlignment="1" applyProtection="1">
      <alignment horizontal="center" vertical="center"/>
      <protection locked="0"/>
    </xf>
    <xf numFmtId="4" fontId="9" fillId="3" borderId="13" xfId="0" applyNumberFormat="1" applyFont="1" applyFill="1" applyBorder="1" applyAlignment="1" applyProtection="1">
      <alignment horizontal="center" vertical="center" wrapText="1"/>
    </xf>
    <xf numFmtId="4" fontId="7" fillId="4" borderId="13" xfId="0" applyNumberFormat="1" applyFont="1" applyFill="1" applyBorder="1" applyAlignment="1" applyProtection="1">
      <alignment horizontal="center" vertical="center"/>
    </xf>
    <xf numFmtId="4" fontId="7" fillId="4" borderId="1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right" wrapText="1"/>
    </xf>
    <xf numFmtId="0" fontId="14" fillId="2" borderId="15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2" fillId="5" borderId="3" xfId="0" applyFont="1" applyFill="1" applyBorder="1" applyAlignment="1" applyProtection="1">
      <alignment horizontal="center" vertical="center" wrapText="1"/>
    </xf>
    <xf numFmtId="0" fontId="12" fillId="5" borderId="5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horizontal="center" vertical="center" wrapText="1"/>
    </xf>
    <xf numFmtId="4" fontId="12" fillId="5" borderId="11" xfId="0" applyNumberFormat="1" applyFont="1" applyFill="1" applyBorder="1" applyAlignment="1" applyProtection="1">
      <alignment horizontal="center" vertical="center" wrapText="1"/>
    </xf>
    <xf numFmtId="4" fontId="12" fillId="5" borderId="7" xfId="0" applyNumberFormat="1" applyFont="1" applyFill="1" applyBorder="1" applyAlignment="1" applyProtection="1">
      <alignment horizontal="center" vertical="center" wrapText="1"/>
    </xf>
    <xf numFmtId="4" fontId="12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12" fillId="5" borderId="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topLeftCell="A25" zoomScale="92" zoomScaleNormal="92" workbookViewId="0">
      <pane ySplit="1" activePane="bottomLeft"/>
      <selection activeCell="A2" sqref="A2:J2"/>
      <selection pane="bottomLeft" activeCell="C6" sqref="C6"/>
    </sheetView>
  </sheetViews>
  <sheetFormatPr defaultRowHeight="12.75" x14ac:dyDescent="0.2"/>
  <cols>
    <col min="1" max="1" width="4.7109375" style="2" customWidth="1"/>
    <col min="2" max="2" width="31.85546875" style="2" customWidth="1"/>
    <col min="3" max="3" width="61.42578125" style="2" customWidth="1"/>
    <col min="4" max="4" width="10.7109375" style="2" customWidth="1"/>
    <col min="5" max="5" width="13.7109375" style="2" customWidth="1"/>
    <col min="6" max="6" width="10.7109375" style="2" customWidth="1"/>
    <col min="7" max="7" width="13.7109375" style="2" customWidth="1"/>
    <col min="8" max="8" width="10.7109375" style="2" customWidth="1"/>
    <col min="9" max="10" width="13.7109375" style="2" customWidth="1"/>
    <col min="11" max="16384" width="9.140625" style="2"/>
  </cols>
  <sheetData>
    <row r="1" spans="1:10" ht="13.5" thickBot="1" x14ac:dyDescent="0.25">
      <c r="I1" s="3" t="s">
        <v>13</v>
      </c>
    </row>
    <row r="2" spans="1:10" s="4" customFormat="1" ht="54.95" customHeight="1" thickTop="1" thickBot="1" x14ac:dyDescent="0.25">
      <c r="A2" s="32" t="s">
        <v>16</v>
      </c>
      <c r="B2" s="33"/>
      <c r="C2" s="33"/>
      <c r="D2" s="33"/>
      <c r="E2" s="33"/>
      <c r="F2" s="33"/>
      <c r="G2" s="33"/>
      <c r="H2" s="33"/>
      <c r="I2" s="33"/>
      <c r="J2" s="34"/>
    </row>
    <row r="3" spans="1:10" s="4" customFormat="1" ht="27.75" customHeight="1" thickTop="1" thickBot="1" x14ac:dyDescent="0.25">
      <c r="A3" s="35" t="s">
        <v>14</v>
      </c>
      <c r="B3" s="35"/>
      <c r="C3" s="35"/>
      <c r="D3" s="35"/>
      <c r="E3" s="35"/>
      <c r="F3" s="35"/>
      <c r="G3" s="35"/>
      <c r="H3" s="5"/>
    </row>
    <row r="4" spans="1:10" ht="46.5" customHeight="1" thickBot="1" x14ac:dyDescent="0.25">
      <c r="A4" s="6" t="s">
        <v>0</v>
      </c>
      <c r="B4" s="6" t="s">
        <v>5</v>
      </c>
      <c r="C4" s="6" t="s">
        <v>6</v>
      </c>
      <c r="D4" s="6" t="s">
        <v>3</v>
      </c>
      <c r="E4" s="6" t="s">
        <v>8</v>
      </c>
      <c r="F4" s="6" t="s">
        <v>4</v>
      </c>
      <c r="G4" s="6" t="s">
        <v>9</v>
      </c>
      <c r="H4" s="7" t="s">
        <v>12</v>
      </c>
      <c r="I4" s="8" t="s">
        <v>10</v>
      </c>
      <c r="J4" s="9" t="s">
        <v>11</v>
      </c>
    </row>
    <row r="5" spans="1:10" ht="13.5" thickBot="1" x14ac:dyDescent="0.25">
      <c r="A5" s="10">
        <v>1</v>
      </c>
      <c r="B5" s="11">
        <v>2</v>
      </c>
      <c r="C5" s="11">
        <v>3</v>
      </c>
      <c r="D5" s="11">
        <v>4</v>
      </c>
      <c r="E5" s="11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</row>
    <row r="6" spans="1:10" s="12" customFormat="1" ht="387" customHeight="1" thickBot="1" x14ac:dyDescent="0.25">
      <c r="A6" s="21">
        <v>1</v>
      </c>
      <c r="B6" s="22" t="s">
        <v>15</v>
      </c>
      <c r="C6" s="23" t="s">
        <v>17</v>
      </c>
      <c r="D6" s="24" t="s">
        <v>2</v>
      </c>
      <c r="E6" s="27"/>
      <c r="F6" s="25">
        <v>1</v>
      </c>
      <c r="G6" s="28">
        <f>ROUNDUP((E6*F6),2)</f>
        <v>0</v>
      </c>
      <c r="H6" s="26"/>
      <c r="I6" s="29">
        <f t="shared" ref="I6" si="0">G6*H6</f>
        <v>0</v>
      </c>
      <c r="J6" s="30">
        <f t="shared" ref="J6" si="1">G6+I6</f>
        <v>0</v>
      </c>
    </row>
    <row r="7" spans="1:10" s="12" customFormat="1" ht="14.25" customHeight="1" x14ac:dyDescent="0.2">
      <c r="A7" s="13"/>
      <c r="B7" s="14"/>
      <c r="C7" s="1"/>
      <c r="D7" s="15"/>
      <c r="E7" s="16"/>
      <c r="F7" s="17"/>
      <c r="G7" s="18"/>
    </row>
    <row r="8" spans="1:10" s="12" customFormat="1" ht="14.25" customHeight="1" x14ac:dyDescent="0.2">
      <c r="A8" s="13"/>
      <c r="B8" s="14"/>
      <c r="C8" s="1"/>
      <c r="D8" s="15"/>
      <c r="E8" s="16"/>
      <c r="F8" s="17"/>
      <c r="G8" s="18"/>
    </row>
    <row r="9" spans="1:10" s="12" customFormat="1" ht="13.5" thickBot="1" x14ac:dyDescent="0.25">
      <c r="B9" s="19"/>
      <c r="C9" s="19"/>
      <c r="D9" s="20"/>
      <c r="E9" s="20"/>
      <c r="F9" s="20"/>
      <c r="G9" s="20"/>
    </row>
    <row r="10" spans="1:10" s="12" customFormat="1" ht="12.75" customHeight="1" thickBot="1" x14ac:dyDescent="0.25">
      <c r="D10" s="20"/>
      <c r="E10" s="36" t="s">
        <v>7</v>
      </c>
      <c r="F10" s="37"/>
      <c r="G10" s="40">
        <f>SUM(G6:G6)</f>
        <v>0</v>
      </c>
      <c r="H10" s="42"/>
      <c r="I10" s="40">
        <f>SUM(I6:I6)</f>
        <v>0</v>
      </c>
      <c r="J10" s="40">
        <f>SUM(J6:J6)</f>
        <v>0</v>
      </c>
    </row>
    <row r="11" spans="1:10" s="12" customFormat="1" ht="13.5" customHeight="1" thickBot="1" x14ac:dyDescent="0.25">
      <c r="D11" s="20"/>
      <c r="E11" s="38"/>
      <c r="F11" s="39"/>
      <c r="G11" s="41"/>
      <c r="H11" s="43"/>
      <c r="I11" s="41"/>
      <c r="J11" s="41"/>
    </row>
    <row r="12" spans="1:10" s="12" customFormat="1" x14ac:dyDescent="0.2"/>
    <row r="13" spans="1:10" s="12" customFormat="1" x14ac:dyDescent="0.2"/>
    <row r="14" spans="1:10" ht="117.75" customHeight="1" x14ac:dyDescent="0.2">
      <c r="A14" s="31" t="s">
        <v>1</v>
      </c>
      <c r="B14" s="31"/>
      <c r="C14" s="31"/>
      <c r="D14" s="31"/>
      <c r="E14" s="31"/>
      <c r="F14" s="31"/>
      <c r="G14" s="31"/>
      <c r="H14" s="31"/>
      <c r="I14" s="31"/>
      <c r="J14" s="31"/>
    </row>
  </sheetData>
  <sheetProtection algorithmName="SHA-512" hashValue="nZUuj/9A4krJwoDxwNCpQJrxmng5z2keXd5ZDYwm8mTl72/NP2iG/77/NK2Oy8vL+YaivKUfNvIQNWoDZUjoBw==" saltValue="tzWd1NCSoDOSygasyQGdqA==" spinCount="100000" sheet="1" objects="1" scenarios="1"/>
  <mergeCells count="8">
    <mergeCell ref="A14:J14"/>
    <mergeCell ref="A2:J2"/>
    <mergeCell ref="A3:G3"/>
    <mergeCell ref="E10:F11"/>
    <mergeCell ref="G10:G11"/>
    <mergeCell ref="H10:H11"/>
    <mergeCell ref="I10:I11"/>
    <mergeCell ref="J10:J11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1" manualBreakCount="1">
    <brk id="8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 ZW</vt:lpstr>
      <vt:lpstr>'SP ZW'!Obszar_wydruku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2019-03-01T11:06:05Z</cp:lastPrinted>
  <dcterms:created xsi:type="dcterms:W3CDTF">2018-10-30T13:25:50Z</dcterms:created>
  <dcterms:modified xsi:type="dcterms:W3CDTF">2019-03-01T11:06:07Z</dcterms:modified>
</cp:coreProperties>
</file>