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ane\pilpit\"/>
    </mc:Choice>
  </mc:AlternateContent>
  <bookViews>
    <workbookView xWindow="0" yWindow="0" windowWidth="16380" windowHeight="8190" tabRatio="252"/>
  </bookViews>
  <sheets>
    <sheet name="SP5" sheetId="1" r:id="rId1"/>
  </sheets>
  <definedNames>
    <definedName name="_xlnm.Print_Area" localSheetId="0">'SP5'!$A$1:$J$119</definedName>
  </definedNames>
  <calcPr calcId="162913"/>
</workbook>
</file>

<file path=xl/calcChain.xml><?xml version="1.0" encoding="utf-8"?>
<calcChain xmlns="http://schemas.openxmlformats.org/spreadsheetml/2006/main">
  <c r="J95" i="1" l="1"/>
  <c r="I115" i="1" l="1"/>
  <c r="G17" i="1" l="1"/>
  <c r="I17" i="1" s="1"/>
  <c r="J17" i="1" s="1"/>
  <c r="G18" i="1"/>
  <c r="I18" i="1" s="1"/>
  <c r="J18" i="1" s="1"/>
  <c r="G19" i="1"/>
  <c r="I19" i="1" s="1"/>
  <c r="G20" i="1"/>
  <c r="I20" i="1" s="1"/>
  <c r="J20" i="1" s="1"/>
  <c r="G21" i="1"/>
  <c r="I21" i="1" s="1"/>
  <c r="J21" i="1" s="1"/>
  <c r="J19" i="1" l="1"/>
  <c r="G42" i="1"/>
  <c r="I42" i="1" l="1"/>
  <c r="J42" i="1" s="1"/>
  <c r="G111" i="1" l="1"/>
  <c r="I111" i="1" s="1"/>
  <c r="J111" i="1" s="1"/>
  <c r="G91" i="1" l="1"/>
  <c r="G92" i="1"/>
  <c r="G93" i="1"/>
  <c r="G7" i="1"/>
  <c r="I7" i="1" s="1"/>
  <c r="J7" i="1" s="1"/>
  <c r="G8" i="1"/>
  <c r="G9" i="1"/>
  <c r="G10" i="1"/>
  <c r="G11" i="1"/>
  <c r="G12" i="1"/>
  <c r="G13" i="1"/>
  <c r="G14" i="1"/>
  <c r="G15" i="1"/>
  <c r="G1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4" i="1"/>
  <c r="G95" i="1"/>
  <c r="I89" i="1" l="1"/>
  <c r="J89" i="1"/>
  <c r="I73" i="1"/>
  <c r="J73" i="1"/>
  <c r="I65" i="1"/>
  <c r="J65" i="1"/>
  <c r="I53" i="1"/>
  <c r="J53" i="1"/>
  <c r="I45" i="1"/>
  <c r="J45" i="1"/>
  <c r="I36" i="1"/>
  <c r="J36" i="1" s="1"/>
  <c r="I28" i="1"/>
  <c r="J28" i="1" s="1"/>
  <c r="I24" i="1"/>
  <c r="J24" i="1" s="1"/>
  <c r="I15" i="1"/>
  <c r="J15" i="1" s="1"/>
  <c r="I95" i="1"/>
  <c r="I80" i="1"/>
  <c r="J80" i="1"/>
  <c r="I76" i="1"/>
  <c r="J76" i="1" s="1"/>
  <c r="I72" i="1"/>
  <c r="J72" i="1" s="1"/>
  <c r="I68" i="1"/>
  <c r="J68" i="1" s="1"/>
  <c r="I64" i="1"/>
  <c r="J64" i="1"/>
  <c r="I60" i="1"/>
  <c r="J60" i="1" s="1"/>
  <c r="I56" i="1"/>
  <c r="J56" i="1" s="1"/>
  <c r="I52" i="1"/>
  <c r="J52" i="1"/>
  <c r="I48" i="1"/>
  <c r="J48" i="1" s="1"/>
  <c r="I44" i="1"/>
  <c r="J44" i="1" s="1"/>
  <c r="I39" i="1"/>
  <c r="J39" i="1"/>
  <c r="I35" i="1"/>
  <c r="J35" i="1"/>
  <c r="I31" i="1"/>
  <c r="J31" i="1"/>
  <c r="I27" i="1"/>
  <c r="J27" i="1"/>
  <c r="I23" i="1"/>
  <c r="J23" i="1"/>
  <c r="I14" i="1"/>
  <c r="J14" i="1"/>
  <c r="I10" i="1"/>
  <c r="J10" i="1"/>
  <c r="I93" i="1"/>
  <c r="J93" i="1"/>
  <c r="I85" i="1"/>
  <c r="J85" i="1"/>
  <c r="I77" i="1"/>
  <c r="J77" i="1"/>
  <c r="I57" i="1"/>
  <c r="J57" i="1"/>
  <c r="I84" i="1"/>
  <c r="J84" i="1" s="1"/>
  <c r="I94" i="1"/>
  <c r="J94" i="1"/>
  <c r="I87" i="1"/>
  <c r="J87" i="1" s="1"/>
  <c r="I83" i="1"/>
  <c r="J83" i="1"/>
  <c r="I79" i="1"/>
  <c r="J79" i="1" s="1"/>
  <c r="I75" i="1"/>
  <c r="J75" i="1"/>
  <c r="I71" i="1"/>
  <c r="J71" i="1" s="1"/>
  <c r="I67" i="1"/>
  <c r="J67" i="1"/>
  <c r="I63" i="1"/>
  <c r="J63" i="1" s="1"/>
  <c r="I59" i="1"/>
  <c r="J59" i="1"/>
  <c r="I55" i="1"/>
  <c r="J55" i="1" s="1"/>
  <c r="I51" i="1"/>
  <c r="J51" i="1"/>
  <c r="I47" i="1"/>
  <c r="J47" i="1" s="1"/>
  <c r="I38" i="1"/>
  <c r="J38" i="1"/>
  <c r="I34" i="1"/>
  <c r="J34" i="1" s="1"/>
  <c r="I30" i="1"/>
  <c r="J30" i="1" s="1"/>
  <c r="I26" i="1"/>
  <c r="J26" i="1" s="1"/>
  <c r="I22" i="1"/>
  <c r="J22" i="1" s="1"/>
  <c r="I13" i="1"/>
  <c r="J13" i="1" s="1"/>
  <c r="I9" i="1"/>
  <c r="J9" i="1" s="1"/>
  <c r="I92" i="1"/>
  <c r="J92" i="1" s="1"/>
  <c r="I81" i="1"/>
  <c r="J81" i="1"/>
  <c r="I69" i="1"/>
  <c r="J69" i="1" s="1"/>
  <c r="I61" i="1"/>
  <c r="J61" i="1"/>
  <c r="I49" i="1"/>
  <c r="J49" i="1" s="1"/>
  <c r="I40" i="1"/>
  <c r="J40" i="1" s="1"/>
  <c r="I32" i="1"/>
  <c r="J32" i="1" s="1"/>
  <c r="I11" i="1"/>
  <c r="J11" i="1" s="1"/>
  <c r="I88" i="1"/>
  <c r="J88" i="1"/>
  <c r="I90" i="1"/>
  <c r="J90" i="1" s="1"/>
  <c r="I86" i="1"/>
  <c r="J86" i="1"/>
  <c r="I82" i="1"/>
  <c r="J82" i="1" s="1"/>
  <c r="I78" i="1"/>
  <c r="J78" i="1" s="1"/>
  <c r="I74" i="1"/>
  <c r="J74" i="1"/>
  <c r="I70" i="1"/>
  <c r="J70" i="1"/>
  <c r="I66" i="1"/>
  <c r="J66" i="1" s="1"/>
  <c r="I62" i="1"/>
  <c r="J62" i="1" s="1"/>
  <c r="I58" i="1"/>
  <c r="J58" i="1"/>
  <c r="I54" i="1"/>
  <c r="J54" i="1" s="1"/>
  <c r="I50" i="1"/>
  <c r="J50" i="1" s="1"/>
  <c r="I46" i="1"/>
  <c r="J46" i="1"/>
  <c r="I41" i="1"/>
  <c r="J41" i="1"/>
  <c r="I37" i="1"/>
  <c r="J37" i="1"/>
  <c r="I33" i="1"/>
  <c r="J33" i="1"/>
  <c r="I29" i="1"/>
  <c r="J29" i="1"/>
  <c r="I25" i="1"/>
  <c r="J25" i="1"/>
  <c r="I16" i="1"/>
  <c r="J16" i="1"/>
  <c r="I12" i="1"/>
  <c r="J12" i="1"/>
  <c r="I8" i="1"/>
  <c r="J8" i="1"/>
  <c r="I91" i="1"/>
  <c r="J91" i="1"/>
  <c r="I43" i="1"/>
  <c r="G106" i="1"/>
  <c r="G107" i="1"/>
  <c r="I107" i="1" s="1"/>
  <c r="J107" i="1" s="1"/>
  <c r="G108" i="1"/>
  <c r="G109" i="1"/>
  <c r="I109" i="1" s="1"/>
  <c r="J109" i="1" s="1"/>
  <c r="I108" i="1" l="1"/>
  <c r="J108" i="1"/>
  <c r="I106" i="1"/>
  <c r="J106" i="1" s="1"/>
  <c r="J43" i="1"/>
  <c r="G105" i="1"/>
  <c r="I105" i="1" s="1"/>
  <c r="J105" i="1" s="1"/>
  <c r="G97" i="1"/>
  <c r="G102" i="1"/>
  <c r="I97" i="1" l="1"/>
  <c r="I102" i="1"/>
  <c r="J102" i="1" s="1"/>
  <c r="G98" i="1"/>
  <c r="G99" i="1"/>
  <c r="I99" i="1" s="1"/>
  <c r="J99" i="1" s="1"/>
  <c r="G100" i="1"/>
  <c r="G101" i="1"/>
  <c r="I101" i="1" s="1"/>
  <c r="J101" i="1" s="1"/>
  <c r="G103" i="1"/>
  <c r="I103" i="1" s="1"/>
  <c r="J103" i="1" s="1"/>
  <c r="G104" i="1"/>
  <c r="I98" i="1" l="1"/>
  <c r="J98" i="1" s="1"/>
  <c r="G115" i="1"/>
  <c r="I100" i="1"/>
  <c r="J100" i="1" s="1"/>
  <c r="I104" i="1"/>
  <c r="J104" i="1" s="1"/>
  <c r="J97" i="1"/>
  <c r="J115" i="1" l="1"/>
</calcChain>
</file>

<file path=xl/sharedStrings.xml><?xml version="1.0" encoding="utf-8"?>
<sst xmlns="http://schemas.openxmlformats.org/spreadsheetml/2006/main" count="329" uniqueCount="229">
  <si>
    <t>L.p.</t>
  </si>
  <si>
    <t>WYPOSAŻENIE PRACOWNI PRZYRODNICZEJ</t>
  </si>
  <si>
    <t>sztuka</t>
  </si>
  <si>
    <t>zestaw</t>
  </si>
  <si>
    <t>jednostka miary</t>
  </si>
  <si>
    <t>ilość do    zamówienia</t>
  </si>
  <si>
    <t>Nazwa pomocy dydaktycznej</t>
  </si>
  <si>
    <t>Przyrząd do demonstracji powstawania brył obrotowych</t>
  </si>
  <si>
    <t>Liczydło dydaktyczne</t>
  </si>
  <si>
    <t>Kalkulator naukowy</t>
  </si>
  <si>
    <t>Bryły geometryczne - zestaw</t>
  </si>
  <si>
    <t>Siatki brył i figur geometrycznych</t>
  </si>
  <si>
    <t>Bryły nieregularne</t>
  </si>
  <si>
    <t xml:space="preserve">Tablica układ współrzędnych suchościeralna </t>
  </si>
  <si>
    <t>Zestawy tablicowe/plansze dydaktyczne</t>
  </si>
  <si>
    <t>Przyrządy, zestawy do nauki rachunku prawdopodobieństwa</t>
  </si>
  <si>
    <t>Zestaw miar</t>
  </si>
  <si>
    <t>WYPOSAŻENIE PRACOWNI MATEMATYCZNEJ</t>
  </si>
  <si>
    <t>Przybory tablicowe</t>
  </si>
  <si>
    <t>RAZEM NETTO</t>
  </si>
  <si>
    <r>
      <t xml:space="preserve">Podpisano (pieczątka imienna osób podpisujących)
</t>
    </r>
    <r>
      <rPr>
        <sz val="10"/>
        <color indexed="1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........................................................................
</t>
    </r>
    <r>
      <rPr>
        <sz val="8"/>
        <rFont val="Tahoma"/>
        <family val="2"/>
        <charset val="238"/>
      </rPr>
      <t>(podpisy osób wskazanych w dokumencie uprawnionym do 
występowania w obrocie prawnym wraz z pieczątką imienną 
lub czytelny podpis</t>
    </r>
    <r>
      <rPr>
        <sz val="10"/>
        <color indexed="12"/>
        <rFont val="Arial"/>
        <family val="2"/>
        <charset val="238"/>
      </rPr>
      <t xml:space="preserve">)  
....................................................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</si>
  <si>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Teleskop </t>
  </si>
  <si>
    <t>Mikroskop z podłączeniem do komputera</t>
  </si>
  <si>
    <t>Waga szalkowa metalowa + odważniki</t>
  </si>
  <si>
    <t>Aparat fotograficzny</t>
  </si>
  <si>
    <t>Laptop</t>
  </si>
  <si>
    <t>Statyw</t>
  </si>
  <si>
    <t>Przenośny zestaw do badania wody</t>
  </si>
  <si>
    <t xml:space="preserve">Lodówka z zamrażalnikiem </t>
  </si>
  <si>
    <t xml:space="preserve">Krążek Secchiego </t>
  </si>
  <si>
    <t>Modele: szkielet ryby, płaza, gada, ptaka, ssaka</t>
  </si>
  <si>
    <t>Fantom - dziecięcy manekin ratowniczy</t>
  </si>
  <si>
    <t>Lupa</t>
  </si>
  <si>
    <t>Lornetka</t>
  </si>
  <si>
    <t>Taśma miernicza o długosci 3m</t>
  </si>
  <si>
    <t>Stoper</t>
  </si>
  <si>
    <t xml:space="preserve">Termometr z sondą </t>
  </si>
  <si>
    <t xml:space="preserve">Termometr laboratoryjny </t>
  </si>
  <si>
    <t>Waga elektroniczna  do 600 gramów</t>
  </si>
  <si>
    <t xml:space="preserve">Kompas </t>
  </si>
  <si>
    <t xml:space="preserve">Deszczomierz </t>
  </si>
  <si>
    <t>Barometr (przenośna stacja pogodowa)</t>
  </si>
  <si>
    <t xml:space="preserve">Wiatromierz </t>
  </si>
  <si>
    <t>Areometr</t>
  </si>
  <si>
    <t xml:space="preserve">Siłomierze - 6 sztuk </t>
  </si>
  <si>
    <t xml:space="preserve">Miernik uniwersalny wielkości elektrycznych </t>
  </si>
  <si>
    <t xml:space="preserve">Elektroskop </t>
  </si>
  <si>
    <t>Silniczek elektryczny</t>
  </si>
  <si>
    <t xml:space="preserve">Pudełko z opiłkami ferromagnetycznymi </t>
  </si>
  <si>
    <t xml:space="preserve">Igła magnetyczna </t>
  </si>
  <si>
    <t xml:space="preserve">Lusterko wklęsło-wypukłe </t>
  </si>
  <si>
    <t xml:space="preserve">Pryzmat (akrylowy lub szklany) </t>
  </si>
  <si>
    <t xml:space="preserve">Zestaw optyczny – mieszanie barw (krążek Newtona) </t>
  </si>
  <si>
    <t>Odtwarzacz CD z głośnikami</t>
  </si>
  <si>
    <t>Probówki ze statywem</t>
  </si>
  <si>
    <t>Cylinder miarowy plastiowy wysoki</t>
  </si>
  <si>
    <t>Moździerz porcelanowy z tłuczkiem 100mm</t>
  </si>
  <si>
    <t>Palnik gazowy</t>
  </si>
  <si>
    <t>Palnik spirytusowy</t>
  </si>
  <si>
    <t xml:space="preserve">Suszarka na szkło labolatoryjne </t>
  </si>
  <si>
    <t xml:space="preserve">Wentylator biurkowy </t>
  </si>
  <si>
    <t xml:space="preserve">Czajnik elektryczny bezprzewodowy z regulacją temperatury </t>
  </si>
  <si>
    <t xml:space="preserve">Ładowarka do baterii </t>
  </si>
  <si>
    <t xml:space="preserve">Naczynie/czerpak do pobierania wody </t>
  </si>
  <si>
    <t>Sieć workowa z drążkiem aluminiowym</t>
  </si>
  <si>
    <t>Sitka o różnej wielkości oczek</t>
  </si>
  <si>
    <t>Linka skalowana - nylonowa</t>
  </si>
  <si>
    <t xml:space="preserve">Termos </t>
  </si>
  <si>
    <t>Saperka</t>
  </si>
  <si>
    <t xml:space="preserve">Globus indukcyjny </t>
  </si>
  <si>
    <t xml:space="preserve">Globus fizyczny duży </t>
  </si>
  <si>
    <t>globus konturowy podświetlany</t>
  </si>
  <si>
    <t>Przewodnik - las</t>
  </si>
  <si>
    <t>Przewodnik roślin i zwierząt</t>
  </si>
  <si>
    <t>Atlas ptaków w Polsce</t>
  </si>
  <si>
    <t>Atlas grzybów</t>
  </si>
  <si>
    <t>Atlas minerałów, kamieni szlachetnych i skał</t>
  </si>
  <si>
    <t>Atlas geograficzny</t>
  </si>
  <si>
    <t>Przewodnik do rozpoznawania motyli</t>
  </si>
  <si>
    <t>Przewodnik do rozpoznawania owadów</t>
  </si>
  <si>
    <t>Zestaw preparatów mikroskopowych - bezkręgowce</t>
  </si>
  <si>
    <t xml:space="preserve">Zestaw preparatów mikroskopowych - skrzydła owadów </t>
  </si>
  <si>
    <t xml:space="preserve">Zestaw preparatów mikroskopowych - rośliny jadalne </t>
  </si>
  <si>
    <t xml:space="preserve">Zestaw preparatów mikroskopowych - co żyje w kropli wody </t>
  </si>
  <si>
    <t xml:space="preserve">Zestaw preparatów mikroskopowych - tkanki człowieka cz.  II </t>
  </si>
  <si>
    <t xml:space="preserve">Zestaw preparatów mikroskopowych- tkanki człowieka zmienione chorobowo </t>
  </si>
  <si>
    <t>Zestaw preparatów mikroskopowych- preparaty zologiczne</t>
  </si>
  <si>
    <t>Zestaw preparatów mikroskopowych- przyroda</t>
  </si>
  <si>
    <t xml:space="preserve">Zestaw pałeczek do elektryzowania </t>
  </si>
  <si>
    <t>Zestaw magnesów - 28 elementów</t>
  </si>
  <si>
    <t>Zestaw soczewek</t>
  </si>
  <si>
    <t xml:space="preserve">Zestaw kostek o równych objętościach i różnych masach </t>
  </si>
  <si>
    <t>Zestaw klocków plastikowych</t>
  </si>
  <si>
    <t xml:space="preserve">Bibuła labolatoryjna </t>
  </si>
  <si>
    <t xml:space="preserve">Wskaźniki pH </t>
  </si>
  <si>
    <t>Tlenek wapnia</t>
  </si>
  <si>
    <t>Jod krystaliczny</t>
  </si>
  <si>
    <t xml:space="preserve">Siarka </t>
  </si>
  <si>
    <t xml:space="preserve">Gliceryna </t>
  </si>
  <si>
    <t xml:space="preserve">Kwas benzoesowy/benzoesan sodu </t>
  </si>
  <si>
    <t>Listwa zasilająca</t>
  </si>
  <si>
    <t>Folia, teczka typu ofertówka wykonana z tworzywa typu PCV, format A4 - 50 szt</t>
  </si>
  <si>
    <t>Magnesy do tablicy</t>
  </si>
  <si>
    <t>opakowanie</t>
  </si>
  <si>
    <t xml:space="preserve">Płyta ociekowa </t>
  </si>
  <si>
    <t>Zestawy przyrządów do mierzenia jednostek   i objętości</t>
  </si>
  <si>
    <t xml:space="preserve">Opis przedmiotu zamówienia                                                                                       (minimalne wymagania i parametry techniczne) </t>
  </si>
  <si>
    <r>
      <rPr>
        <b/>
        <sz val="8"/>
        <rFont val="Tahoma"/>
        <family val="2"/>
        <charset val="238"/>
      </rPr>
      <t xml:space="preserve">Skład zestawu: </t>
    </r>
    <r>
      <rPr>
        <sz val="8"/>
        <rFont val="Tahoma"/>
        <family val="2"/>
        <charset val="238"/>
      </rPr>
      <t xml:space="preserve">
- minimum 16 ramek o różnych kształtach figur geometrycznych, 
- osłona, 
- zasilacz, 
- stelaż z ramieniem do mocowania ramek</t>
    </r>
  </si>
  <si>
    <r>
      <rPr>
        <b/>
        <sz val="8"/>
        <rFont val="Tahoma"/>
        <family val="2"/>
        <charset val="238"/>
      </rPr>
      <t>Stelaż liczydła:</t>
    </r>
    <r>
      <rPr>
        <sz val="8"/>
        <rFont val="Tahoma"/>
        <family val="2"/>
        <charset val="238"/>
      </rPr>
      <t xml:space="preserve"> profil kwadratowy,
</t>
    </r>
    <r>
      <rPr>
        <b/>
        <sz val="8"/>
        <rFont val="Tahoma"/>
        <family val="2"/>
        <charset val="238"/>
      </rPr>
      <t>Podstawa liczydła:</t>
    </r>
    <r>
      <rPr>
        <sz val="8"/>
        <rFont val="Tahoma"/>
        <family val="2"/>
        <charset val="238"/>
      </rPr>
      <t xml:space="preserve"> jezdna na kołkach z hamulcem,
</t>
    </r>
    <r>
      <rPr>
        <b/>
        <sz val="8"/>
        <rFont val="Tahoma"/>
        <family val="2"/>
        <charset val="238"/>
      </rPr>
      <t xml:space="preserve">Wysokość: </t>
    </r>
    <r>
      <rPr>
        <sz val="8"/>
        <rFont val="Tahoma"/>
        <family val="2"/>
        <charset val="238"/>
      </rPr>
      <t xml:space="preserve">regulowana
</t>
    </r>
    <r>
      <rPr>
        <b/>
        <sz val="8"/>
        <rFont val="Tahoma"/>
        <family val="2"/>
        <charset val="238"/>
      </rPr>
      <t>Liczenie:</t>
    </r>
    <r>
      <rPr>
        <sz val="8"/>
        <rFont val="Tahoma"/>
        <family val="2"/>
        <charset val="238"/>
      </rPr>
      <t xml:space="preserve"> w zakresie 100-u
</t>
    </r>
    <r>
      <rPr>
        <b/>
        <sz val="8"/>
        <rFont val="Tahoma"/>
        <family val="2"/>
        <charset val="238"/>
      </rPr>
      <t>Krążki / kule</t>
    </r>
    <r>
      <rPr>
        <sz val="8"/>
        <rFont val="Tahoma"/>
        <family val="2"/>
        <charset val="238"/>
      </rPr>
      <t>: tworzywo sztuczne lub drewniane</t>
    </r>
  </si>
  <si>
    <r>
      <rPr>
        <b/>
        <sz val="8"/>
        <rFont val="Tahoma"/>
        <family val="2"/>
        <charset val="238"/>
      </rPr>
      <t>Liczba funkcji</t>
    </r>
    <r>
      <rPr>
        <sz val="8"/>
        <rFont val="Tahoma"/>
        <family val="2"/>
        <charset val="238"/>
      </rPr>
      <t xml:space="preserve">: minimum 230,
</t>
    </r>
    <r>
      <rPr>
        <b/>
        <sz val="8"/>
        <rFont val="Tahoma"/>
        <family val="2"/>
        <charset val="238"/>
      </rPr>
      <t>Wyświetlacz</t>
    </r>
    <r>
      <rPr>
        <sz val="8"/>
        <rFont val="Tahoma"/>
        <family val="2"/>
        <charset val="238"/>
      </rPr>
      <t xml:space="preserve">: LCD, minimum dwuliniowy,
</t>
    </r>
    <r>
      <rPr>
        <b/>
        <sz val="8"/>
        <rFont val="Tahoma"/>
        <family val="2"/>
        <charset val="238"/>
      </rPr>
      <t xml:space="preserve">Zasilanie: </t>
    </r>
    <r>
      <rPr>
        <sz val="8"/>
        <rFont val="Tahoma"/>
        <family val="2"/>
        <charset val="238"/>
      </rPr>
      <t xml:space="preserve">bateryjne,
</t>
    </r>
    <r>
      <rPr>
        <b/>
        <sz val="8"/>
        <rFont val="Tahoma"/>
        <family val="2"/>
        <charset val="238"/>
      </rPr>
      <t>Instrukcja obsługi / użytkowania</t>
    </r>
    <r>
      <rPr>
        <sz val="8"/>
        <rFont val="Tahoma"/>
        <family val="2"/>
        <charset val="238"/>
      </rPr>
      <t>: język polski</t>
    </r>
  </si>
  <si>
    <r>
      <t xml:space="preserve">Zestaw min. 14 plansz dydaktycznych do prezentacji zagadnień matematycznych:
</t>
    </r>
    <r>
      <rPr>
        <b/>
        <sz val="8"/>
        <rFont val="Tahoma"/>
        <family val="2"/>
        <charset val="238"/>
      </rPr>
      <t>Skład zestawu</t>
    </r>
    <r>
      <rPr>
        <sz val="8"/>
        <rFont val="Tahoma"/>
        <family val="2"/>
        <charset val="238"/>
      </rPr>
      <t xml:space="preserve">: plansze: podstawowe symbole matematyczne, zbiory - pojęcia i definicje, działania na liczbach i wyrażeniach, ułamki, procent prosty i składany, Potęgowanie i pierwiastkowanie, wzory skróconego mnożenia, funkcja i jej własności, funkcja liniowa, własności funkcji liniowej, funkcja kwadratowa, funkcja wykładnicza i logarytmiczna, funkcje trygonometryczne, własności funkcji trygonometrycznej zmiennej rzeczywistej.
</t>
    </r>
    <r>
      <rPr>
        <b/>
        <sz val="8"/>
        <rFont val="Tahoma"/>
        <family val="2"/>
        <charset val="238"/>
      </rPr>
      <t>Powierzchnia plansz:</t>
    </r>
    <r>
      <rPr>
        <sz val="8"/>
        <rFont val="Tahoma"/>
        <family val="2"/>
        <charset val="238"/>
      </rPr>
      <t xml:space="preserve"> folia wzmacniająca
</t>
    </r>
    <r>
      <rPr>
        <b/>
        <sz val="8"/>
        <rFont val="Tahoma"/>
        <family val="2"/>
        <charset val="238"/>
      </rPr>
      <t>Oprawa plansz:</t>
    </r>
    <r>
      <rPr>
        <sz val="8"/>
        <rFont val="Tahoma"/>
        <family val="2"/>
        <charset val="238"/>
      </rPr>
      <t xml:space="preserve"> metalowa lub z tworzywa (min. dwa boki), z zawieszką
</t>
    </r>
    <r>
      <rPr>
        <b/>
        <sz val="8"/>
        <rFont val="Tahoma"/>
        <family val="2"/>
        <charset val="238"/>
      </rPr>
      <t>Minimalne wymiary:</t>
    </r>
    <r>
      <rPr>
        <sz val="8"/>
        <rFont val="Tahoma"/>
        <family val="2"/>
        <charset val="238"/>
      </rPr>
      <t xml:space="preserve"> 70 x 100 cm (po rozwinięciu)</t>
    </r>
  </si>
  <si>
    <r>
      <t xml:space="preserve">Komplet (zestaw) min. 5 przyrządów tablicowych
</t>
    </r>
    <r>
      <rPr>
        <b/>
        <sz val="8"/>
        <rFont val="Tahoma"/>
        <family val="2"/>
        <charset val="238"/>
      </rPr>
      <t>Skład zestawu:</t>
    </r>
    <r>
      <rPr>
        <sz val="8"/>
        <rFont val="Tahoma"/>
        <family val="2"/>
        <charset val="238"/>
      </rPr>
      <t xml:space="preserve"> linijka o długości min 100 cm, ekierka prostokątna 60 cm (30-60-90 st.), ekierka równoramienna 60 cm (45-45-90 st.), kątomierz, cyrkiel z przyssawkami 
</t>
    </r>
    <r>
      <rPr>
        <b/>
        <sz val="8"/>
        <rFont val="Tahoma"/>
        <family val="2"/>
        <charset val="238"/>
      </rPr>
      <t>Materiał</t>
    </r>
    <r>
      <rPr>
        <sz val="8"/>
        <rFont val="Tahoma"/>
        <family val="2"/>
        <charset val="238"/>
      </rPr>
      <t>: tworzywo</t>
    </r>
  </si>
  <si>
    <r>
      <rPr>
        <b/>
        <sz val="8"/>
        <rFont val="Tahoma"/>
        <family val="2"/>
        <charset val="238"/>
      </rPr>
      <t>Minimalny skład zestawu:</t>
    </r>
    <r>
      <rPr>
        <sz val="8"/>
        <rFont val="Tahoma"/>
        <family val="2"/>
        <charset val="238"/>
      </rPr>
      <t xml:space="preserve"> 
- model Binostat – deska Galtona, 
- talia 52 kart do gry, 
- kostki do gry 6 – polowe z oczkami (min. 15 sztuk),
- kulki w różnych kolorach, 
- białe pojemniki (butelki) z zakrętką (min. 6 sztuk), 
- otwarte pojemniki do wyrzucania kości (min. 4 sztuki)</t>
    </r>
  </si>
  <si>
    <r>
      <rPr>
        <b/>
        <sz val="8"/>
        <rFont val="Tahoma"/>
        <family val="2"/>
        <charset val="238"/>
      </rPr>
      <t xml:space="preserve">Minimalny skład zestawu: </t>
    </r>
    <r>
      <rPr>
        <sz val="8"/>
        <rFont val="Tahoma"/>
        <family val="2"/>
        <charset val="238"/>
      </rPr>
      <t xml:space="preserve">
- zakres podziału do 100 cm: linijka 100 cm (dokładność 1 mm),
- zakres podziału do 200 cm: miarka składana lub rozwijana (dokładność 1 mm),
- zakres podziału do min. 10 m: miara zwijana (dokładność 1 mm),
- zakres pomiaru do nieskończoności: koło metryczne (dokładność 1 cm)</t>
    </r>
  </si>
  <si>
    <r>
      <rPr>
        <b/>
        <sz val="8"/>
        <rFont val="Tahoma"/>
        <family val="2"/>
        <charset val="238"/>
      </rPr>
      <t>Skład zestawu</t>
    </r>
    <r>
      <rPr>
        <sz val="8"/>
        <rFont val="Tahoma"/>
        <family val="2"/>
        <charset val="238"/>
      </rPr>
      <t xml:space="preserve">: min 6 pojemników  w formie figur geometrycznych z podziałką (do mierzenia jednostek i objętości) 
</t>
    </r>
    <r>
      <rPr>
        <b/>
        <sz val="8"/>
        <rFont val="Tahoma"/>
        <family val="2"/>
        <charset val="238"/>
      </rPr>
      <t>Minimalna wysokość brył:</t>
    </r>
    <r>
      <rPr>
        <sz val="8"/>
        <rFont val="Tahoma"/>
        <family val="2"/>
        <charset val="238"/>
      </rPr>
      <t xml:space="preserve"> 10 cm
</t>
    </r>
    <r>
      <rPr>
        <b/>
        <sz val="8"/>
        <rFont val="Tahoma"/>
        <family val="2"/>
        <charset val="238"/>
      </rPr>
      <t>Kolor:</t>
    </r>
    <r>
      <rPr>
        <sz val="8"/>
        <rFont val="Tahoma"/>
        <family val="2"/>
        <charset val="238"/>
      </rPr>
      <t xml:space="preserve"> przezroczysty,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tworzywo</t>
    </r>
  </si>
  <si>
    <r>
      <rPr>
        <b/>
        <sz val="8"/>
        <rFont val="Tahoma"/>
        <family val="2"/>
        <charset val="238"/>
      </rPr>
      <t>Powierzchnia tablicy:</t>
    </r>
    <r>
      <rPr>
        <sz val="8"/>
        <rFont val="Tahoma"/>
        <family val="2"/>
        <charset val="238"/>
      </rPr>
      <t xml:space="preserve"> z układem współrzędnych, suchościeralna, magnetyczna, do pisania markerami suchościeralnymi,
</t>
    </r>
    <r>
      <rPr>
        <b/>
        <sz val="8"/>
        <rFont val="Tahoma"/>
        <family val="2"/>
        <charset val="238"/>
      </rPr>
      <t>Rama tablicy</t>
    </r>
    <r>
      <rPr>
        <sz val="8"/>
        <rFont val="Tahoma"/>
        <family val="2"/>
        <charset val="238"/>
      </rPr>
      <t xml:space="preserve">: aluminiowa z plastikowymi narożnikami
</t>
    </r>
    <r>
      <rPr>
        <b/>
        <sz val="8"/>
        <rFont val="Tahoma"/>
        <family val="2"/>
        <charset val="238"/>
      </rPr>
      <t>Komplet:</t>
    </r>
    <r>
      <rPr>
        <sz val="8"/>
        <rFont val="Tahoma"/>
        <family val="2"/>
        <charset val="238"/>
      </rPr>
      <t xml:space="preserve"> zestaw mocujący, półeczka 
</t>
    </r>
    <r>
      <rPr>
        <b/>
        <sz val="8"/>
        <rFont val="Tahoma"/>
        <family val="2"/>
        <charset val="238"/>
      </rPr>
      <t>Minimalne wymiary</t>
    </r>
    <r>
      <rPr>
        <sz val="8"/>
        <rFont val="Tahoma"/>
        <family val="2"/>
        <charset val="238"/>
      </rPr>
      <t xml:space="preserve">: 85x100 cm
</t>
    </r>
    <r>
      <rPr>
        <b/>
        <sz val="8"/>
        <rFont val="Tahoma"/>
        <family val="2"/>
        <charset val="238"/>
      </rPr>
      <t xml:space="preserve">Kolor: </t>
    </r>
    <r>
      <rPr>
        <sz val="8"/>
        <rFont val="Tahoma"/>
        <family val="2"/>
        <charset val="238"/>
      </rPr>
      <t>biały</t>
    </r>
  </si>
  <si>
    <t>Pipety Pasteura - 500 szt</t>
  </si>
  <si>
    <r>
      <rPr>
        <b/>
        <sz val="8"/>
        <rFont val="Tahoma"/>
        <family val="2"/>
        <charset val="238"/>
      </rPr>
      <t xml:space="preserve">Minimalny skład zestawu: </t>
    </r>
    <r>
      <rPr>
        <sz val="8"/>
        <rFont val="Tahoma"/>
        <family val="2"/>
        <charset val="238"/>
      </rPr>
      <t xml:space="preserve">min. 10 brył geometrycznych – kula, półkula, walce walec, stożek, sześcian, prostopadłościan, graniastosłup trójkątny, graniastosłup sześciokątny, czworościan, ostrosłup o podstawie kwadratu. </t>
    </r>
    <r>
      <rPr>
        <b/>
        <sz val="8"/>
        <rFont val="Tahoma"/>
        <family val="2"/>
        <charset val="238"/>
      </rPr>
      <t xml:space="preserve">
Minimalna wysokość brył: </t>
    </r>
    <r>
      <rPr>
        <sz val="8"/>
        <rFont val="Tahoma"/>
        <family val="2"/>
        <charset val="238"/>
      </rPr>
      <t>15 cm,</t>
    </r>
    <r>
      <rPr>
        <b/>
        <sz val="8"/>
        <rFont val="Tahoma"/>
        <family val="2"/>
        <charset val="238"/>
      </rPr>
      <t xml:space="preserve">
Kolor:</t>
    </r>
    <r>
      <rPr>
        <sz val="8"/>
        <rFont val="Tahoma"/>
        <family val="2"/>
        <charset val="238"/>
      </rPr>
      <t xml:space="preserve"> przezroczysty,</t>
    </r>
    <r>
      <rPr>
        <b/>
        <sz val="8"/>
        <rFont val="Tahoma"/>
        <family val="2"/>
        <charset val="238"/>
      </rPr>
      <t xml:space="preserve">
Materiał: </t>
    </r>
    <r>
      <rPr>
        <sz val="8"/>
        <rFont val="Tahoma"/>
        <family val="2"/>
        <charset val="238"/>
      </rPr>
      <t>tworzywo</t>
    </r>
  </si>
  <si>
    <r>
      <t xml:space="preserve">Termometr szklany bezrtęciowy.
</t>
    </r>
    <r>
      <rPr>
        <b/>
        <sz val="8"/>
        <color indexed="8"/>
        <rFont val="Tahoma"/>
        <family val="2"/>
        <charset val="238"/>
      </rPr>
      <t>Wypełnienie:</t>
    </r>
    <r>
      <rPr>
        <sz val="8"/>
        <color indexed="8"/>
        <rFont val="Tahoma"/>
        <family val="2"/>
        <charset val="238"/>
      </rPr>
      <t xml:space="preserve"> cieczowe
</t>
    </r>
    <r>
      <rPr>
        <b/>
        <sz val="8"/>
        <color indexed="8"/>
        <rFont val="Tahoma"/>
        <family val="2"/>
        <charset val="238"/>
      </rPr>
      <t>Zakres pomiaru:</t>
    </r>
    <r>
      <rPr>
        <sz val="8"/>
        <color indexed="8"/>
        <rFont val="Tahoma"/>
        <family val="2"/>
        <charset val="238"/>
      </rPr>
      <t xml:space="preserve"> min. -10 do + 110 0C
</t>
    </r>
    <r>
      <rPr>
        <b/>
        <sz val="8"/>
        <color indexed="8"/>
        <rFont val="Tahoma"/>
        <family val="2"/>
        <charset val="238"/>
      </rPr>
      <t>Minimalne długość całkowita:</t>
    </r>
    <r>
      <rPr>
        <sz val="8"/>
        <color indexed="8"/>
        <rFont val="Tahoma"/>
        <family val="2"/>
        <charset val="238"/>
      </rPr>
      <t xml:space="preserve"> 270 mm</t>
    </r>
  </si>
  <si>
    <r>
      <t xml:space="preserve">Zestaw siłomierzy sprężynowych o zakresie pomiarowym: 1N, 2 lub 2,5 N, 5N, 10N, 20N, 50 lub 100N z haczykami do zwieszenia
</t>
    </r>
    <r>
      <rPr>
        <b/>
        <sz val="8"/>
        <color indexed="8"/>
        <rFont val="Tahoma"/>
        <family val="2"/>
        <charset val="238"/>
      </rPr>
      <t xml:space="preserve">Zestaw: </t>
    </r>
    <r>
      <rPr>
        <sz val="8"/>
        <color indexed="8"/>
        <rFont val="Tahoma"/>
        <family val="2"/>
        <charset val="238"/>
      </rPr>
      <t xml:space="preserve">min 6 sztuk
</t>
    </r>
    <r>
      <rPr>
        <b/>
        <sz val="8"/>
        <color indexed="8"/>
        <rFont val="Tahoma"/>
        <family val="2"/>
        <charset val="238"/>
      </rPr>
      <t>Obudowa siłomierzy</t>
    </r>
    <r>
      <rPr>
        <sz val="8"/>
        <color indexed="8"/>
        <rFont val="Tahoma"/>
        <family val="2"/>
        <charset val="238"/>
      </rPr>
      <t xml:space="preserve">: tworzywo </t>
    </r>
  </si>
  <si>
    <r>
      <t xml:space="preserve">Igła magnetyczna umieszczona na wsporniku przymocowanym do podstawy 
</t>
    </r>
    <r>
      <rPr>
        <b/>
        <sz val="8"/>
        <color indexed="8"/>
        <rFont val="Tahoma"/>
        <family val="2"/>
        <charset val="238"/>
      </rPr>
      <t>Minimalna długość igły:</t>
    </r>
    <r>
      <rPr>
        <sz val="8"/>
        <color indexed="8"/>
        <rFont val="Tahoma"/>
        <family val="2"/>
        <charset val="238"/>
      </rPr>
      <t xml:space="preserve"> 75 mm</t>
    </r>
  </si>
  <si>
    <r>
      <t xml:space="preserve">Moździerz z tłuczkiem
</t>
    </r>
    <r>
      <rPr>
        <b/>
        <sz val="8"/>
        <color indexed="8"/>
        <rFont val="Tahoma"/>
        <family val="2"/>
        <charset val="238"/>
      </rPr>
      <t xml:space="preserve">Materiał: </t>
    </r>
    <r>
      <rPr>
        <sz val="8"/>
        <color indexed="8"/>
        <rFont val="Tahoma"/>
        <family val="2"/>
        <charset val="238"/>
      </rPr>
      <t xml:space="preserve">porcelana
</t>
    </r>
    <r>
      <rPr>
        <b/>
        <sz val="8"/>
        <color indexed="8"/>
        <rFont val="Tahoma"/>
        <family val="2"/>
        <charset val="238"/>
      </rPr>
      <t>Minimalna średnica</t>
    </r>
    <r>
      <rPr>
        <sz val="8"/>
        <color indexed="8"/>
        <rFont val="Tahoma"/>
        <family val="2"/>
        <charset val="238"/>
      </rPr>
      <t xml:space="preserve"> (góra): 100 mm
</t>
    </r>
    <r>
      <rPr>
        <b/>
        <sz val="8"/>
        <color indexed="8"/>
        <rFont val="Tahoma"/>
        <family val="2"/>
        <charset val="238"/>
      </rPr>
      <t xml:space="preserve">Kolor: </t>
    </r>
    <r>
      <rPr>
        <sz val="8"/>
        <color indexed="8"/>
        <rFont val="Tahoma"/>
        <family val="2"/>
        <charset val="238"/>
      </rPr>
      <t>biały</t>
    </r>
  </si>
  <si>
    <r>
      <t xml:space="preserve">Bezprzewodowy czajnik elektryczny z regulacją i podtrzymywaniem temperatury, wyświetlaczem, sygnalizacją dźwiękową (alarmem), obrotową podstawą, wskaźnikiem poziomu wody, 
</t>
    </r>
    <r>
      <rPr>
        <b/>
        <sz val="8"/>
        <color indexed="8"/>
        <rFont val="Tahoma"/>
        <family val="2"/>
        <charset val="238"/>
      </rPr>
      <t>Minimalna pojemność:</t>
    </r>
    <r>
      <rPr>
        <sz val="8"/>
        <color indexed="8"/>
        <rFont val="Tahoma"/>
        <family val="2"/>
        <charset val="238"/>
      </rPr>
      <t xml:space="preserve"> 1,7 litra
</t>
    </r>
    <r>
      <rPr>
        <b/>
        <sz val="8"/>
        <color indexed="8"/>
        <rFont val="Tahoma"/>
        <family val="2"/>
        <charset val="238"/>
      </rPr>
      <t xml:space="preserve">Minimalna moc: </t>
    </r>
    <r>
      <rPr>
        <sz val="8"/>
        <color indexed="8"/>
        <rFont val="Tahoma"/>
        <family val="2"/>
        <charset val="238"/>
      </rPr>
      <t>2400 W</t>
    </r>
  </si>
  <si>
    <r>
      <t xml:space="preserve">Zestaw różnych rodzajów magnesów w skład którego wchodzą m.in. magnes podkowiasty, sztabkowy, folie magnetyczne, dwa rodzaje kompasów,
</t>
    </r>
    <r>
      <rPr>
        <b/>
        <sz val="8"/>
        <color indexed="8"/>
        <rFont val="Tahoma"/>
        <family val="2"/>
        <charset val="238"/>
      </rPr>
      <t>Zestaw:</t>
    </r>
    <r>
      <rPr>
        <sz val="8"/>
        <color indexed="8"/>
        <rFont val="Tahoma"/>
        <family val="2"/>
        <charset val="238"/>
      </rPr>
      <t xml:space="preserve"> min 28 sztuk
Zestaw umieszczony opakowaniu</t>
    </r>
  </si>
  <si>
    <r>
      <t xml:space="preserve">Zestaw pipety Pasteura z podziałką 
</t>
    </r>
    <r>
      <rPr>
        <b/>
        <sz val="8"/>
        <color indexed="8"/>
        <rFont val="Tahoma"/>
        <family val="2"/>
        <charset val="238"/>
      </rPr>
      <t>Materiał:</t>
    </r>
    <r>
      <rPr>
        <sz val="8"/>
        <color indexed="8"/>
        <rFont val="Tahoma"/>
        <family val="2"/>
        <charset val="238"/>
      </rPr>
      <t xml:space="preserve"> tworzywo
</t>
    </r>
    <r>
      <rPr>
        <b/>
        <sz val="8"/>
        <color indexed="8"/>
        <rFont val="Tahoma"/>
        <family val="2"/>
        <charset val="238"/>
      </rPr>
      <t>Całkowita pojemność pipety:</t>
    </r>
    <r>
      <rPr>
        <sz val="8"/>
        <color indexed="8"/>
        <rFont val="Tahoma"/>
        <family val="2"/>
        <charset val="238"/>
      </rPr>
      <t xml:space="preserve"> min 5 ml
</t>
    </r>
    <r>
      <rPr>
        <b/>
        <sz val="8"/>
        <color indexed="8"/>
        <rFont val="Tahoma"/>
        <family val="2"/>
        <charset val="238"/>
      </rPr>
      <t xml:space="preserve">Zestaw: </t>
    </r>
    <r>
      <rPr>
        <sz val="8"/>
        <color indexed="8"/>
        <rFont val="Tahoma"/>
        <family val="2"/>
        <charset val="238"/>
      </rPr>
      <t>min 500 sztuk</t>
    </r>
  </si>
  <si>
    <r>
      <t xml:space="preserve">Bibuła laboratoryjna jakościowo miękka lub średnia 
</t>
    </r>
    <r>
      <rPr>
        <b/>
        <sz val="8"/>
        <color indexed="8"/>
        <rFont val="Tahoma"/>
        <family val="2"/>
        <charset val="238"/>
      </rPr>
      <t>Minimalne wymiary:</t>
    </r>
    <r>
      <rPr>
        <sz val="8"/>
        <color indexed="8"/>
        <rFont val="Tahoma"/>
        <family val="2"/>
        <charset val="238"/>
      </rPr>
      <t xml:space="preserve"> 450-560 mm
</t>
    </r>
    <r>
      <rPr>
        <b/>
        <sz val="8"/>
        <color indexed="8"/>
        <rFont val="Tahoma"/>
        <family val="2"/>
        <charset val="238"/>
      </rPr>
      <t>Opakowanie</t>
    </r>
    <r>
      <rPr>
        <sz val="8"/>
        <color indexed="8"/>
        <rFont val="Tahoma"/>
        <family val="2"/>
        <charset val="238"/>
      </rPr>
      <t>: min 100 arkuszy</t>
    </r>
  </si>
  <si>
    <r>
      <t xml:space="preserve">Uniwersalny papierek wskaźnikowy – paski 
</t>
    </r>
    <r>
      <rPr>
        <b/>
        <sz val="8"/>
        <color indexed="8"/>
        <rFont val="Tahoma"/>
        <family val="2"/>
        <charset val="238"/>
      </rPr>
      <t>Zakres pomiaru (skali):</t>
    </r>
    <r>
      <rPr>
        <sz val="8"/>
        <color indexed="8"/>
        <rFont val="Tahoma"/>
        <family val="2"/>
        <charset val="238"/>
      </rPr>
      <t xml:space="preserve"> 1–14 pH
</t>
    </r>
    <r>
      <rPr>
        <b/>
        <sz val="8"/>
        <color indexed="8"/>
        <rFont val="Tahoma"/>
        <family val="2"/>
        <charset val="238"/>
      </rPr>
      <t>Opakowanie</t>
    </r>
    <r>
      <rPr>
        <sz val="8"/>
        <color indexed="8"/>
        <rFont val="Tahoma"/>
        <family val="2"/>
        <charset val="238"/>
      </rPr>
      <t>: pudełko min. 100 pasków</t>
    </r>
  </si>
  <si>
    <r>
      <rPr>
        <b/>
        <sz val="8"/>
        <rFont val="Tahoma"/>
        <family val="2"/>
        <charset val="238"/>
      </rPr>
      <t>Skład zestawu:</t>
    </r>
    <r>
      <rPr>
        <sz val="8"/>
        <rFont val="Tahoma"/>
        <family val="2"/>
        <charset val="238"/>
      </rPr>
      <t xml:space="preserve"> min 6 brył geometrycznych – wielościanów nieregularnych: 
- graniastosłup prosty o podstawie równoległoboku 
- graniastosłup pochyły o podstawie kwadratu lub trójkąta 
- graniastosłup prosty o podstawie trapezu 
- ostrosłup lub graniastosłup o podstawie prostokąta 
- ostrosłup o podstawie kwadratu, w którym jedną z krawędzi bocznych jest prostopadła do podstawy 
- ostrosłup o podstawie trójkąta w którym jedną z krawędzi bocznych jest prostopadła do podstawy.
</t>
    </r>
    <r>
      <rPr>
        <b/>
        <sz val="8"/>
        <rFont val="Tahoma"/>
        <family val="2"/>
        <charset val="238"/>
      </rPr>
      <t xml:space="preserve">Minimalna wysokość brył: </t>
    </r>
    <r>
      <rPr>
        <sz val="8"/>
        <rFont val="Tahoma"/>
        <family val="2"/>
        <charset val="238"/>
      </rPr>
      <t xml:space="preserve">15 cm,
</t>
    </r>
    <r>
      <rPr>
        <b/>
        <sz val="8"/>
        <rFont val="Tahoma"/>
        <family val="2"/>
        <charset val="238"/>
      </rPr>
      <t>Kolor:</t>
    </r>
    <r>
      <rPr>
        <sz val="8"/>
        <rFont val="Tahoma"/>
        <family val="2"/>
        <charset val="238"/>
      </rPr>
      <t xml:space="preserve"> przezroczysty,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 xml:space="preserve">tworzywo </t>
    </r>
  </si>
  <si>
    <r>
      <rPr>
        <b/>
        <sz val="8"/>
        <color indexed="8"/>
        <rFont val="Tahoma"/>
        <family val="2"/>
        <charset val="238"/>
      </rPr>
      <t>Minimalna średnica lupy:</t>
    </r>
    <r>
      <rPr>
        <sz val="8"/>
        <color indexed="8"/>
        <rFont val="Tahoma"/>
        <family val="2"/>
        <charset val="238"/>
      </rPr>
      <t xml:space="preserve"> 55 mm
</t>
    </r>
    <r>
      <rPr>
        <b/>
        <sz val="8"/>
        <color indexed="8"/>
        <rFont val="Tahoma"/>
        <family val="2"/>
        <charset val="238"/>
      </rPr>
      <t>Minimalne powiększenie lupy:</t>
    </r>
    <r>
      <rPr>
        <sz val="8"/>
        <color indexed="8"/>
        <rFont val="Tahoma"/>
        <family val="2"/>
        <charset val="238"/>
      </rPr>
      <t xml:space="preserve"> 2,5x
</t>
    </r>
    <r>
      <rPr>
        <b/>
        <sz val="8"/>
        <color indexed="8"/>
        <rFont val="Tahoma"/>
        <family val="2"/>
        <charset val="238"/>
      </rPr>
      <t xml:space="preserve">Ilość dodatkowych </t>
    </r>
    <r>
      <rPr>
        <sz val="8"/>
        <color indexed="8"/>
        <rFont val="Tahoma"/>
        <family val="2"/>
        <charset val="238"/>
      </rPr>
      <t>(mniejszych)</t>
    </r>
    <r>
      <rPr>
        <b/>
        <sz val="8"/>
        <color indexed="8"/>
        <rFont val="Tahoma"/>
        <family val="2"/>
        <charset val="238"/>
      </rPr>
      <t xml:space="preserve"> soczewek:</t>
    </r>
    <r>
      <rPr>
        <sz val="8"/>
        <color indexed="8"/>
        <rFont val="Tahoma"/>
        <family val="2"/>
        <charset val="238"/>
      </rPr>
      <t xml:space="preserve"> min. 2 sztuki
</t>
    </r>
    <r>
      <rPr>
        <b/>
        <sz val="8"/>
        <color indexed="8"/>
        <rFont val="Tahoma"/>
        <family val="2"/>
        <charset val="238"/>
      </rPr>
      <t xml:space="preserve">Minimalne powiększenie dodatkowych </t>
    </r>
    <r>
      <rPr>
        <sz val="8"/>
        <color indexed="8"/>
        <rFont val="Tahoma"/>
        <family val="2"/>
        <charset val="238"/>
      </rPr>
      <t>(mniejszych)</t>
    </r>
    <r>
      <rPr>
        <b/>
        <sz val="8"/>
        <color indexed="8"/>
        <rFont val="Tahoma"/>
        <family val="2"/>
        <charset val="238"/>
      </rPr>
      <t xml:space="preserve"> soczewek:</t>
    </r>
    <r>
      <rPr>
        <sz val="8"/>
        <color indexed="8"/>
        <rFont val="Tahoma"/>
        <family val="2"/>
        <charset val="238"/>
      </rPr>
      <t xml:space="preserve"> 25x oraz 55x
</t>
    </r>
    <r>
      <rPr>
        <b/>
        <sz val="8"/>
        <color indexed="8"/>
        <rFont val="Tahoma"/>
        <family val="2"/>
        <charset val="238"/>
      </rPr>
      <t xml:space="preserve">Podświetlenie LED: </t>
    </r>
    <r>
      <rPr>
        <sz val="8"/>
        <color indexed="8"/>
        <rFont val="Tahoma"/>
        <family val="2"/>
        <charset val="238"/>
      </rPr>
      <t xml:space="preserve">światło białe i ultrafioletowe
</t>
    </r>
    <r>
      <rPr>
        <b/>
        <sz val="8"/>
        <color indexed="8"/>
        <rFont val="Tahoma"/>
        <family val="2"/>
        <charset val="238"/>
      </rPr>
      <t xml:space="preserve">Zasilanie: </t>
    </r>
    <r>
      <rPr>
        <sz val="8"/>
        <color indexed="8"/>
        <rFont val="Tahoma"/>
        <family val="2"/>
        <charset val="238"/>
      </rPr>
      <t>bateria</t>
    </r>
  </si>
  <si>
    <r>
      <t xml:space="preserve">Stoper elektroniczny, ręczny z funkcją międzyczasu </t>
    </r>
    <r>
      <rPr>
        <b/>
        <sz val="8"/>
        <color indexed="8"/>
        <rFont val="Tahoma"/>
        <family val="2"/>
        <charset val="238"/>
      </rPr>
      <t xml:space="preserve">
Dokładność pomiaru:</t>
    </r>
    <r>
      <rPr>
        <sz val="8"/>
        <color indexed="8"/>
        <rFont val="Tahoma"/>
        <family val="2"/>
        <charset val="238"/>
      </rPr>
      <t xml:space="preserve"> do 1/100 sekundy
</t>
    </r>
    <r>
      <rPr>
        <b/>
        <sz val="8"/>
        <color indexed="8"/>
        <rFont val="Tahoma"/>
        <family val="2"/>
        <charset val="238"/>
      </rPr>
      <t xml:space="preserve">Zasilanie: </t>
    </r>
    <r>
      <rPr>
        <sz val="8"/>
        <color indexed="8"/>
        <rFont val="Tahoma"/>
        <family val="2"/>
        <charset val="238"/>
      </rPr>
      <t>baterie</t>
    </r>
  </si>
  <si>
    <r>
      <t xml:space="preserve">Kompas z zamykaną obudową z igłą zawieszoną w płynie i przyrządami celowniczymi.
</t>
    </r>
    <r>
      <rPr>
        <b/>
        <sz val="8"/>
        <color indexed="8"/>
        <rFont val="Tahoma"/>
        <family val="2"/>
        <charset val="238"/>
      </rPr>
      <t xml:space="preserve">Minimalna średnica: </t>
    </r>
    <r>
      <rPr>
        <sz val="8"/>
        <color indexed="8"/>
        <rFont val="Tahoma"/>
        <family val="2"/>
        <charset val="238"/>
      </rPr>
      <t xml:space="preserve">4,5 cm </t>
    </r>
  </si>
  <si>
    <r>
      <t xml:space="preserve">Waga laboratoryjna elektroniczna z funkcją tarowania z pojemnikiem do ważenia
</t>
    </r>
    <r>
      <rPr>
        <b/>
        <sz val="8"/>
        <color indexed="8"/>
        <rFont val="Tahoma"/>
        <family val="2"/>
        <charset val="238"/>
      </rPr>
      <t>Dokładność ważenia (odczytu):</t>
    </r>
    <r>
      <rPr>
        <sz val="8"/>
        <color indexed="8"/>
        <rFont val="Tahoma"/>
        <family val="2"/>
        <charset val="238"/>
      </rPr>
      <t xml:space="preserve"> min. 0,1 g
</t>
    </r>
    <r>
      <rPr>
        <b/>
        <sz val="8"/>
        <color indexed="8"/>
        <rFont val="Tahoma"/>
        <family val="2"/>
        <charset val="238"/>
      </rPr>
      <t xml:space="preserve">Wyświetlacz: </t>
    </r>
    <r>
      <rPr>
        <sz val="8"/>
        <color indexed="8"/>
        <rFont val="Tahoma"/>
        <family val="2"/>
        <charset val="238"/>
      </rPr>
      <t xml:space="preserve">LCD
</t>
    </r>
    <r>
      <rPr>
        <b/>
        <sz val="8"/>
        <color indexed="8"/>
        <rFont val="Tahoma"/>
        <family val="2"/>
        <charset val="238"/>
      </rPr>
      <t>Obciążenie:</t>
    </r>
    <r>
      <rPr>
        <sz val="8"/>
        <color indexed="8"/>
        <rFont val="Tahoma"/>
        <family val="2"/>
        <charset val="238"/>
      </rPr>
      <t xml:space="preserve"> max. 600 g 
</t>
    </r>
    <r>
      <rPr>
        <b/>
        <sz val="8"/>
        <color indexed="8"/>
        <rFont val="Tahoma"/>
        <family val="2"/>
        <charset val="238"/>
      </rPr>
      <t>Zasilanie:</t>
    </r>
    <r>
      <rPr>
        <sz val="8"/>
        <color indexed="8"/>
        <rFont val="Tahoma"/>
        <family val="2"/>
        <charset val="238"/>
      </rPr>
      <t xml:space="preserve"> baterie i/lub zasilanie
</t>
    </r>
    <r>
      <rPr>
        <b/>
        <sz val="8"/>
        <color indexed="8"/>
        <rFont val="Tahoma"/>
        <family val="2"/>
        <charset val="238"/>
      </rPr>
      <t>Instrukcja obsługi / użytkowania</t>
    </r>
    <r>
      <rPr>
        <sz val="8"/>
        <color indexed="8"/>
        <rFont val="Tahoma"/>
        <family val="2"/>
        <charset val="238"/>
      </rPr>
      <t>: język polski</t>
    </r>
  </si>
  <si>
    <t>ZAJĘCIA Z LOGOPEDII</t>
  </si>
  <si>
    <t>Dmuchnij kulkę</t>
  </si>
  <si>
    <r>
      <t xml:space="preserve">Teleskop soczewkowy. 
</t>
    </r>
    <r>
      <rPr>
        <b/>
        <sz val="8"/>
        <rFont val="Tahoma"/>
        <family val="2"/>
        <charset val="238"/>
      </rPr>
      <t>Minimalne parametry:</t>
    </r>
    <r>
      <rPr>
        <sz val="8"/>
        <rFont val="Tahoma"/>
        <family val="2"/>
        <charset val="238"/>
      </rPr>
      <t xml:space="preserve">  
-system optyczny: refraktor 
- średnica obiektywu: min. 60 mm 
- ogniskowa obiektywu: 700 mm 
- okulary: 4/12,5/20 mm 
- lunetka celownicza (szukacz): 5x24
- soczewka Barlow’a: 3x 
- powiększenie: 35x-525x 
- typ montażu: azymutalny (AZ) 
- statyw: aluminiowy
</t>
    </r>
    <r>
      <rPr>
        <b/>
        <sz val="8"/>
        <rFont val="Tahoma"/>
        <family val="2"/>
        <charset val="238"/>
      </rPr>
      <t>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</si>
  <si>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Mikroskop optyczny z podłączeniem do komputera wraz z zestawem preparatów, szkiełek do przegotowywania preparatów oraz z narzędziami preparacyjnymi.
</t>
    </r>
    <r>
      <rPr>
        <b/>
        <sz val="8"/>
        <rFont val="Tahoma"/>
        <family val="2"/>
        <charset val="238"/>
      </rPr>
      <t xml:space="preserve">Minimalne parametry: </t>
    </r>
    <r>
      <rPr>
        <sz val="8"/>
        <rFont val="Tahoma"/>
        <family val="2"/>
        <charset val="238"/>
      </rPr>
      <t xml:space="preserve">
-obiektyw 4x, 10x, 40xs,
- zakres powiększeń od 20x do 400,
- oświetlenie górne i dolne typu LED,
- okular WF5x, 
- głowica monokularowa obracana o 360 stopni, nachylona pod  kątem 45 stopni
- zasilanie bateryjne lub sieciowe,
- zintegrowana kamera mikroskopowa o rozdzielczości minimum 640  x 480 pixeli,
- kabel USB,
</t>
    </r>
    <r>
      <rPr>
        <b/>
        <sz val="8"/>
        <rFont val="Tahoma"/>
        <family val="2"/>
        <charset val="238"/>
      </rPr>
      <t>Instrukcja obsługi / użytkowania</t>
    </r>
    <r>
      <rPr>
        <sz val="8"/>
        <rFont val="Tahoma"/>
        <family val="2"/>
        <charset val="238"/>
      </rPr>
      <t>: język polski</t>
    </r>
  </si>
  <si>
    <r>
      <rPr>
        <b/>
        <sz val="8"/>
        <rFont val="Tahoma"/>
        <family val="2"/>
        <charset val="238"/>
      </rPr>
      <t>Minimalne parametry:</t>
    </r>
    <r>
      <rPr>
        <sz val="8"/>
        <rFont val="Tahoma"/>
        <family val="2"/>
        <charset val="238"/>
      </rPr>
      <t xml:space="preserve">
- matryca min. 16 MP,
- zoom optyczny: 20x,
- zoom cyfrowy: 4x
- stabilizacja obrazu,
- wyświetlacz: LCD ruchomy,
- wielkość ekranu min.: 2,7 cale,
- lampa błyskowa,
- nagrywanie dźwięku,
- złącza USB,
- nośniki danych: SD / SDHC / SDXC,
- programy manualne i tematyczne,
- zasilanie: akumulator,
</t>
    </r>
    <r>
      <rPr>
        <b/>
        <sz val="8"/>
        <rFont val="Tahoma"/>
        <family val="2"/>
        <charset val="238"/>
      </rPr>
      <t>Instrukcja obsługi / użytkowania</t>
    </r>
    <r>
      <rPr>
        <sz val="8"/>
        <rFont val="Tahoma"/>
        <family val="2"/>
        <charset val="238"/>
      </rPr>
      <t>: język polski</t>
    </r>
  </si>
  <si>
    <t>11.1</t>
  </si>
  <si>
    <t>11.2</t>
  </si>
  <si>
    <t>11.3</t>
  </si>
  <si>
    <t>11.4</t>
  </si>
  <si>
    <t>11.5</t>
  </si>
  <si>
    <r>
      <t xml:space="preserve">Model szkieletu płaza np. żaby naturalnej wielkości umieszczony na podstawie lub zatopiony w tworzywie; zawiera opis wraz z oznaczeniem elementów budowy szkieletu  
</t>
    </r>
    <r>
      <rPr>
        <b/>
        <sz val="8"/>
        <rFont val="Tahoma"/>
        <family val="2"/>
        <charset val="238"/>
      </rPr>
      <t>Opis (wersja językowa):</t>
    </r>
    <r>
      <rPr>
        <sz val="8"/>
        <rFont val="Tahoma"/>
        <family val="2"/>
        <charset val="238"/>
      </rPr>
      <t xml:space="preserve">  język polskii</t>
    </r>
  </si>
  <si>
    <r>
      <t xml:space="preserve">Model szkieletu gada np. jaszczurki lub żółwia naturalnej wielkości umieszczony na podstawie lub zatopiony w tworzywie; zawiera opis wraz z oznaczeniem elementów budowy szkieletu 
</t>
    </r>
    <r>
      <rPr>
        <b/>
        <sz val="8"/>
        <rFont val="Tahoma"/>
        <family val="2"/>
        <charset val="238"/>
      </rPr>
      <t>Opis (wersja językowa):</t>
    </r>
    <r>
      <rPr>
        <sz val="8"/>
        <rFont val="Tahoma"/>
        <family val="2"/>
        <charset val="238"/>
      </rPr>
      <t xml:space="preserve">  język polski</t>
    </r>
  </si>
  <si>
    <r>
      <t xml:space="preserve">Model szkieletu ssaka np. kota lub królika naturalnej wielkości umieszczony na podstawie lub zatopiony w tworzywie; zawiera opis wraz z oznaczeniem elementów budowy szkieletu                                                                                     
</t>
    </r>
    <r>
      <rPr>
        <b/>
        <sz val="8"/>
        <rFont val="Tahoma"/>
        <family val="2"/>
        <charset val="238"/>
      </rPr>
      <t>Opis (wersja językowa):</t>
    </r>
    <r>
      <rPr>
        <sz val="8"/>
        <rFont val="Tahoma"/>
        <family val="2"/>
        <charset val="238"/>
      </rPr>
      <t xml:space="preserve"> język polski</t>
    </r>
  </si>
  <si>
    <r>
      <t>Termometr z sondą</t>
    </r>
    <r>
      <rPr>
        <b/>
        <sz val="8"/>
        <rFont val="Tahoma"/>
        <family val="2"/>
        <charset val="238"/>
      </rPr>
      <t xml:space="preserve">                                                                                    
Wyświetlacz:</t>
    </r>
    <r>
      <rPr>
        <sz val="8"/>
        <rFont val="Tahoma"/>
        <family val="2"/>
        <charset val="238"/>
      </rPr>
      <t xml:space="preserve"> LCD                                                                         
</t>
    </r>
    <r>
      <rPr>
        <b/>
        <sz val="8"/>
        <rFont val="Tahoma"/>
        <family val="2"/>
        <charset val="238"/>
      </rPr>
      <t>Zakres pomiaru:</t>
    </r>
    <r>
      <rPr>
        <sz val="8"/>
        <rFont val="Tahoma"/>
        <family val="2"/>
        <charset val="238"/>
      </rPr>
      <t xml:space="preserve"> min. -50 do + 200C                                                    
</t>
    </r>
    <r>
      <rPr>
        <b/>
        <sz val="8"/>
        <rFont val="Tahoma"/>
        <family val="2"/>
        <charset val="238"/>
      </rPr>
      <t>Zasilanie:</t>
    </r>
    <r>
      <rPr>
        <sz val="8"/>
        <rFont val="Tahoma"/>
        <family val="2"/>
        <charset val="238"/>
      </rPr>
      <t xml:space="preserve"> sieciowe i/lub bateryjne</t>
    </r>
  </si>
  <si>
    <t xml:space="preserve">Barometr – przenośna stacja pogodowa do pomiaru temperatury,wilgotności i ciśnienie atmosferycznego. </t>
  </si>
  <si>
    <t>Opiłki ferromagnetyczne umieszczone w zamkniętymprzezroczystym opakowaniu.</t>
  </si>
  <si>
    <t>32.1</t>
  </si>
  <si>
    <t>32.2</t>
  </si>
  <si>
    <t xml:space="preserve">Lusterko zawiera zestaw zwierciadeł wklęsłe i wypukłe umieszczone na wspólnej lub osobnych podstawach. </t>
  </si>
  <si>
    <t xml:space="preserve">Zestaw optyczny – mieszanie barw (krążek Newtona) umieszczony na podstawie z napędem ręcznym. </t>
  </si>
  <si>
    <r>
      <t xml:space="preserve">Ładowarka do baterii z cyfrowym wyświetlaczem i możliwością ładowania różnych baterii jednocześnie.                             
</t>
    </r>
    <r>
      <rPr>
        <b/>
        <sz val="8"/>
        <rFont val="Tahoma"/>
        <family val="2"/>
        <charset val="238"/>
      </rPr>
      <t>Liczba kanałów ładowania:</t>
    </r>
    <r>
      <rPr>
        <sz val="8"/>
        <rFont val="Tahoma"/>
        <family val="2"/>
        <charset val="238"/>
      </rPr>
      <t xml:space="preserve"> minimum 4                                                    </t>
    </r>
    <r>
      <rPr>
        <b/>
        <sz val="8"/>
        <rFont val="Tahoma"/>
        <family val="2"/>
        <charset val="238"/>
      </rPr>
      <t xml:space="preserve">
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</si>
  <si>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Cylinder miarowy wysoki z wylewem z podziałką i podstawą sześciokątną                                                                             
</t>
    </r>
    <r>
      <rPr>
        <b/>
        <sz val="8"/>
        <rFont val="Tahoma"/>
        <family val="2"/>
        <charset val="238"/>
      </rPr>
      <t>Materiał cylindra:</t>
    </r>
    <r>
      <rPr>
        <sz val="8"/>
        <rFont val="Tahoma"/>
        <family val="2"/>
        <charset val="238"/>
      </rPr>
      <t xml:space="preserve"> plastik (tworzywo)                                             
</t>
    </r>
    <r>
      <rPr>
        <b/>
        <sz val="8"/>
        <rFont val="Tahoma"/>
        <family val="2"/>
        <charset val="238"/>
      </rPr>
      <t>Pojemność:</t>
    </r>
    <r>
      <rPr>
        <sz val="8"/>
        <rFont val="Tahoma"/>
        <family val="2"/>
        <charset val="238"/>
      </rPr>
      <t xml:space="preserve"> 250 ml </t>
    </r>
  </si>
  <si>
    <r>
      <t xml:space="preserve">Palnik gazowy z regulacja płomieniaPaliwo: gaz propan / butan                                                                                      
</t>
    </r>
    <r>
      <rPr>
        <b/>
        <sz val="8"/>
        <rFont val="Tahoma"/>
        <family val="2"/>
        <charset val="238"/>
      </rPr>
      <t>Minimalna temperatura płomienia:</t>
    </r>
    <r>
      <rPr>
        <sz val="8"/>
        <rFont val="Tahoma"/>
        <family val="2"/>
        <charset val="238"/>
      </rPr>
      <t xml:space="preserve"> 1100°C</t>
    </r>
  </si>
  <si>
    <r>
      <rPr>
        <b/>
        <sz val="8"/>
        <rFont val="Tahoma"/>
        <family val="2"/>
        <charset val="238"/>
      </rPr>
      <t>Skład zestawu:</t>
    </r>
    <r>
      <rPr>
        <sz val="8"/>
        <rFont val="Tahoma"/>
        <family val="2"/>
        <charset val="238"/>
      </rPr>
      <t xml:space="preserve">  figury geometryczne, siatki graniastosłupów i ostrosłupów prostych. 
Zestaw powinien zawierać m.in. siatki brył:
- ostrosłupa prawidłowego: czworokątnego, trójkątnego,     
  sześciokątnego,
- ostrosłupa o podstawie: trapezu równoramiennego, rombu,    
  prostokąta, trójkąta prostokątnego i równoramiennego,
- graniastosłupa prawidłowego: trójkątnego, sześciokątnego,
- graniastosłupa o podstawie: trapezu równoramiennego,  
  równoległoboku, trójkąta prostokątnego i równoramiennego,
- prostopadłościanu o podstawie: prostokąta, kwadratu
- sześcianu 
- czworościanu foremnego,
- siatki trzech ostrosłupów, które po złożeniu tworzą sześcian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wszystkie elementy - tektura z podklejonym magnesem</t>
    </r>
  </si>
  <si>
    <r>
      <t xml:space="preserve">Książka (przewodnik) przedstawia opisy i zdjęcia różnych gatunków roślin, grzybów  i zwierząt.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</si>
  <si>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Książka (przewodnik / leksykon) o tematyce roślin i zwierząt, zawierająca opisy wraz ze zdjęciami różnych gatunków roślin i zwierząt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</si>
  <si>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cena jednostkowa  netto </t>
    </r>
    <r>
      <rPr>
        <i/>
        <sz val="8"/>
        <rFont val="Tahoma"/>
        <family val="2"/>
        <charset val="238"/>
      </rPr>
      <t>[zł]</t>
    </r>
  </si>
  <si>
    <r>
      <t xml:space="preserve">cena netto </t>
    </r>
    <r>
      <rPr>
        <i/>
        <sz val="8"/>
        <rFont val="Tahoma"/>
        <family val="2"/>
        <charset val="238"/>
      </rPr>
      <t>[zł]</t>
    </r>
    <r>
      <rPr>
        <b/>
        <i/>
        <sz val="8"/>
        <rFont val="Tahoma"/>
        <family val="2"/>
        <charset val="238"/>
      </rPr>
      <t xml:space="preserve">                                     </t>
    </r>
    <r>
      <rPr>
        <i/>
        <sz val="8"/>
        <rFont val="Tahoma"/>
        <family val="2"/>
        <charset val="238"/>
      </rPr>
      <t>[iloczyn kol. 5 i 6]</t>
    </r>
  </si>
  <si>
    <r>
      <t>kwota podatku VAT</t>
    </r>
    <r>
      <rPr>
        <i/>
        <sz val="8"/>
        <rFont val="Tahoma"/>
        <family val="2"/>
        <charset val="238"/>
      </rPr>
      <t xml:space="preserve"> [zł]                   [iloczyn kol. 7 i 8]</t>
    </r>
  </si>
  <si>
    <r>
      <t xml:space="preserve">cena brutto </t>
    </r>
    <r>
      <rPr>
        <i/>
        <sz val="8"/>
        <rFont val="Tahoma"/>
        <family val="2"/>
        <charset val="238"/>
      </rPr>
      <t xml:space="preserve">[zł] </t>
    </r>
    <r>
      <rPr>
        <b/>
        <i/>
        <sz val="8"/>
        <rFont val="Tahoma"/>
        <family val="2"/>
        <charset val="238"/>
      </rPr>
      <t xml:space="preserve">       </t>
    </r>
    <r>
      <rPr>
        <i/>
        <sz val="8"/>
        <rFont val="Tahoma"/>
        <family val="2"/>
        <charset val="238"/>
      </rPr>
      <t>[suma kol 7 i 9]</t>
    </r>
  </si>
  <si>
    <r>
      <t>stawka podatku VAT</t>
    </r>
    <r>
      <rPr>
        <i/>
        <sz val="8"/>
        <rFont val="Tahoma"/>
        <family val="2"/>
        <charset val="238"/>
      </rPr>
      <t xml:space="preserve"> [%]</t>
    </r>
  </si>
  <si>
    <r>
      <t xml:space="preserve">Zestaw pałeczek do elektryzowania                                                                                       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min. 4 różne pałeczki                                                                                                        </t>
    </r>
    <r>
      <rPr>
        <b/>
        <sz val="8"/>
        <rFont val="Tahoma"/>
        <family val="2"/>
        <charset val="238"/>
      </rPr>
      <t>Minimalna długość pałeczki:</t>
    </r>
    <r>
      <rPr>
        <sz val="8"/>
        <rFont val="Tahoma"/>
        <family val="2"/>
        <charset val="238"/>
      </rPr>
      <t xml:space="preserve"> 30cm</t>
    </r>
  </si>
  <si>
    <r>
      <rPr>
        <b/>
        <sz val="8"/>
        <rFont val="Tahoma"/>
        <family val="2"/>
        <charset val="238"/>
      </rPr>
      <t xml:space="preserve">Minimalny skład zestawu: </t>
    </r>
    <r>
      <rPr>
        <sz val="8"/>
        <rFont val="Tahoma"/>
        <family val="2"/>
        <charset val="238"/>
      </rPr>
      <t xml:space="preserve">
- podstawa statywu z prętem, 
- dwa pierścienie o rożnych średnicach z łącznikiem lub łącznikami,
- łapa uniwersalna (łapa do kolb) z łącznikiem
- lapa trójpalczasta (do chłodnic) z łącznikiem</t>
    </r>
  </si>
  <si>
    <r>
      <t xml:space="preserve">Minimalna średnica kuli: </t>
    </r>
    <r>
      <rPr>
        <sz val="8"/>
        <rFont val="Tahoma"/>
        <family val="2"/>
        <charset val="238"/>
      </rPr>
      <t>25 mm</t>
    </r>
    <r>
      <rPr>
        <b/>
        <sz val="8"/>
        <rFont val="Tahoma"/>
        <family val="2"/>
        <charset val="238"/>
      </rPr>
      <t xml:space="preserve">                                                                                                              
Materiał stopki: </t>
    </r>
    <r>
      <rPr>
        <sz val="8"/>
        <rFont val="Tahoma"/>
        <family val="2"/>
        <charset val="238"/>
      </rPr>
      <t>dowolny</t>
    </r>
    <r>
      <rPr>
        <b/>
        <sz val="8"/>
        <rFont val="Tahoma"/>
        <family val="2"/>
        <charset val="238"/>
      </rPr>
      <t xml:space="preserve"> 
Materiał kuli: </t>
    </r>
    <r>
      <rPr>
        <sz val="8"/>
        <rFont val="Tahoma"/>
        <family val="2"/>
        <charset val="238"/>
      </rPr>
      <t>czarna matowa powierzchnia matowa powierzchnia</t>
    </r>
  </si>
  <si>
    <t>Zestaw matematycznych gier dydaktycznych i logicznych (pojedyncze)</t>
  </si>
  <si>
    <r>
      <t xml:space="preserve">Matematyczne gry dydaktyczne i logiczne do nauki ułamków, dedykowane dla klas IV-VIII szkoły podstawowej. 
</t>
    </r>
    <r>
      <rPr>
        <b/>
        <sz val="8"/>
        <rFont val="Tahoma"/>
        <family val="2"/>
        <charset val="238"/>
      </rPr>
      <t>Rodzaj pomocy:</t>
    </r>
    <r>
      <rPr>
        <sz val="8"/>
        <rFont val="Tahoma"/>
        <family val="2"/>
        <charset val="238"/>
      </rPr>
      <t xml:space="preserve"> układanka lub domino.</t>
    </r>
  </si>
  <si>
    <r>
      <t>Typ globusa:</t>
    </r>
    <r>
      <rPr>
        <sz val="8"/>
        <rFont val="Tahoma"/>
        <family val="2"/>
        <charset val="238"/>
      </rPr>
      <t xml:space="preserve"> fizyczny</t>
    </r>
    <r>
      <rPr>
        <b/>
        <sz val="8"/>
        <rFont val="Tahoma"/>
        <family val="2"/>
        <charset val="238"/>
      </rPr>
      <t xml:space="preserve">
Minimalna średnica kuli: </t>
    </r>
    <r>
      <rPr>
        <sz val="8"/>
        <rFont val="Tahoma"/>
        <family val="2"/>
        <charset val="238"/>
      </rPr>
      <t>42 cm</t>
    </r>
    <r>
      <rPr>
        <b/>
        <sz val="8"/>
        <rFont val="Tahoma"/>
        <family val="2"/>
        <charset val="238"/>
      </rPr>
      <t xml:space="preserve">
Materiał: </t>
    </r>
    <r>
      <rPr>
        <sz val="8"/>
        <rFont val="Tahoma"/>
        <family val="2"/>
        <charset val="238"/>
      </rPr>
      <t xml:space="preserve">dowolny </t>
    </r>
    <r>
      <rPr>
        <b/>
        <sz val="8"/>
        <rFont val="Tahoma"/>
        <family val="2"/>
        <charset val="238"/>
      </rPr>
      <t xml:space="preserve">
Wersja językowa: </t>
    </r>
    <r>
      <rPr>
        <sz val="8"/>
        <rFont val="Tahoma"/>
        <family val="2"/>
        <charset val="238"/>
      </rPr>
      <t>język polski</t>
    </r>
    <r>
      <rPr>
        <b/>
        <sz val="8"/>
        <rFont val="Tahoma"/>
        <family val="2"/>
        <charset val="238"/>
      </rPr>
      <t xml:space="preserve">
Podświetlenie: </t>
    </r>
    <r>
      <rPr>
        <sz val="8"/>
        <rFont val="Tahoma"/>
        <family val="2"/>
        <charset val="238"/>
      </rPr>
      <t>nie</t>
    </r>
  </si>
  <si>
    <r>
      <t>KALKULACJA CENY - opis przedmiotu zamówienia dla CZĘŚCI 4                                                                                                                                                                                                
(dostawa pomocy dydaktycznych i sprzętu do pracowni przyrodniczej i matematycznej oraz prowadzenia zajęć z logopedii na potrzeby</t>
    </r>
    <r>
      <rPr>
        <b/>
        <sz val="11"/>
        <color rgb="FF0000FF"/>
        <rFont val="Tahoma"/>
        <family val="2"/>
        <charset val="238"/>
      </rPr>
      <t xml:space="preserve"> Szkoły Podstawowej Nr 5 w Rawiczu)</t>
    </r>
    <r>
      <rPr>
        <b/>
        <sz val="11"/>
        <color indexed="12"/>
        <rFont val="Tahoma"/>
        <family val="2"/>
        <charset val="238"/>
      </rPr>
      <t xml:space="preserve">     </t>
    </r>
    <r>
      <rPr>
        <b/>
        <sz val="11"/>
        <color indexed="12"/>
        <rFont val="Comic Sans MS"/>
        <family val="4"/>
        <charset val="238"/>
      </rPr>
      <t xml:space="preserve">                                                                                          </t>
    </r>
  </si>
  <si>
    <r>
      <t xml:space="preserve">Książka (atlas) zawierająca opisy, ilustracje oraz zdjęcia różnych gatunków ptaków żyjących w Polsce.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</si>
  <si>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Książka (atlas / przewodnik) zawierająca opisy i zdjęcia różnych gatunków grzybów        rosnących w Polsce.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</si>
  <si>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Atlas geograficzny zawierający aktualne zbiory map fizycznych, politycznych, regionalnych i tematycznych opracowane  na podstawie aktualnych danych, informacjach o świecie i Polsce.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</si>
  <si>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Książka (przewodnik / leksykon / atlas) zawierająca opisy wraz ze zdjęciami różnych gatunków motyli.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  <r>
      <rPr>
        <b/>
        <sz val="8"/>
        <rFont val="Tahoma"/>
        <family val="2"/>
        <charset val="238"/>
      </rPr>
      <t xml:space="preserve"> </t>
    </r>
  </si>
  <si>
    <r>
      <t xml:space="preserve">Zestaw preparatów mikroskopowych – przyroda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10 różnych preparatów                                                                            
Zestaw umieszczony opakowaniu</t>
    </r>
  </si>
  <si>
    <r>
      <t xml:space="preserve">Jod krystaliczny, czysty                                                                                     
</t>
    </r>
    <r>
      <rPr>
        <b/>
        <sz val="8"/>
        <rFont val="Tahoma"/>
        <family val="2"/>
        <charset val="238"/>
      </rPr>
      <t>Opakowanie</t>
    </r>
    <r>
      <rPr>
        <sz val="8"/>
        <rFont val="Tahoma"/>
        <family val="2"/>
        <charset val="238"/>
      </rPr>
      <t>: min. 100 g.</t>
    </r>
  </si>
  <si>
    <r>
      <t xml:space="preserve">Kolorowe magnesy.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tworzywo sztuczne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średnica magnesu:</t>
    </r>
    <r>
      <rPr>
        <sz val="8"/>
        <rFont val="Tahoma"/>
        <family val="2"/>
        <charset val="238"/>
      </rPr>
      <t xml:space="preserve"> 20 mm                                                                                   
</t>
    </r>
    <r>
      <rPr>
        <b/>
        <sz val="8"/>
        <rFont val="Tahoma"/>
        <family val="2"/>
        <charset val="238"/>
      </rPr>
      <t>Opakowanie:</t>
    </r>
    <r>
      <rPr>
        <sz val="8"/>
        <rFont val="Tahoma"/>
        <family val="2"/>
        <charset val="238"/>
      </rPr>
      <t xml:space="preserve"> min. 60 sztuk                                                                                          
Zestaw umieszczony opakowaniu</t>
    </r>
  </si>
  <si>
    <r>
      <t xml:space="preserve">Książka (atlas) przedstawiająca informacje o minerałach, kamieniach szlachetnych i skałach wraz z opisami, ilustracjami, zdjęciami różnych minerałów, kamieni szlachetnych i skał.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</si>
  <si>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Waga szalkowa metalowa wraz z min. 13 odważnikami o różnej wadze                                                                          
</t>
    </r>
    <r>
      <rPr>
        <b/>
        <sz val="8"/>
        <rFont val="Tahoma"/>
        <family val="2"/>
        <charset val="238"/>
      </rPr>
      <t>Maksymalne obciążenie:</t>
    </r>
    <r>
      <rPr>
        <sz val="8"/>
        <rFont val="Tahoma"/>
        <family val="2"/>
        <charset val="238"/>
      </rPr>
      <t xml:space="preserve"> 2000 g</t>
    </r>
  </si>
  <si>
    <r>
      <t>Typ matrycy:</t>
    </r>
    <r>
      <rPr>
        <sz val="8"/>
        <rFont val="Tahoma"/>
        <family val="2"/>
        <charset val="238"/>
      </rPr>
      <t xml:space="preserve"> podświetlenie: LED                                                                              
</t>
    </r>
    <r>
      <rPr>
        <b/>
        <sz val="8"/>
        <rFont val="Tahoma"/>
        <family val="2"/>
        <charset val="238"/>
      </rPr>
      <t>Rozdzielczość:</t>
    </r>
    <r>
      <rPr>
        <sz val="8"/>
        <rFont val="Tahoma"/>
        <family val="2"/>
        <charset val="238"/>
      </rPr>
      <t xml:space="preserve"> min. 1920 x 1080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Procesor:</t>
    </r>
    <r>
      <rPr>
        <sz val="8"/>
        <rFont val="Tahoma"/>
        <family val="2"/>
        <charset val="238"/>
      </rPr>
      <t xml:space="preserve"> min. 4-rdzeniowy, min. 4-wątkowy, bazowa częstotliwość procesora min. 1,6 
GHz, Cache min. 6 MB                        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Pamięć RAM:</t>
    </r>
    <r>
      <rPr>
        <sz val="8"/>
        <rFont val="Tahoma"/>
        <family val="2"/>
        <charset val="238"/>
      </rPr>
      <t xml:space="preserve"> min. 8 GB, liczba slotów RAM (ogółem/wolne) 2/1                                                                                          
</t>
    </r>
    <r>
      <rPr>
        <b/>
        <sz val="8"/>
        <rFont val="Tahoma"/>
        <family val="2"/>
        <charset val="238"/>
      </rPr>
      <t>Pojemność dysku:</t>
    </r>
    <r>
      <rPr>
        <sz val="8"/>
        <rFont val="Tahoma"/>
        <family val="2"/>
        <charset val="238"/>
      </rPr>
      <t xml:space="preserve"> min. 240 GB,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Technologia dysku:</t>
    </r>
    <r>
      <rPr>
        <sz val="8"/>
        <rFont val="Tahoma"/>
        <family val="2"/>
        <charset val="238"/>
      </rPr>
      <t xml:space="preserve"> SSD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Karta graficzna:</t>
    </r>
    <r>
      <rPr>
        <sz val="8"/>
        <rFont val="Tahoma"/>
        <family val="2"/>
        <charset val="238"/>
      </rPr>
      <t xml:space="preserve"> częstotliwość podstawowa układu graficznego min. 300 MHz                                                                                                
</t>
    </r>
    <r>
      <rPr>
        <b/>
        <sz val="8"/>
        <rFont val="Tahoma"/>
        <family val="2"/>
        <charset val="238"/>
      </rPr>
      <t>Obsługa:</t>
    </r>
    <r>
      <rPr>
        <sz val="8"/>
        <rFont val="Tahoma"/>
        <family val="2"/>
        <charset val="238"/>
      </rPr>
      <t xml:space="preserve"> min. 4K 60Hz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Pamięć karty graficznej:</t>
    </r>
    <r>
      <rPr>
        <sz val="8"/>
        <rFont val="Tahoma"/>
        <family val="2"/>
        <charset val="238"/>
      </rPr>
      <t xml:space="preserve"> współdzielona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Napęd optyczny:</t>
    </r>
    <r>
      <rPr>
        <sz val="8"/>
        <rFont val="Tahoma"/>
        <family val="2"/>
        <charset val="238"/>
      </rPr>
      <t xml:space="preserve"> nagrywarka DVD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Komunikacja:</t>
    </r>
    <r>
      <rPr>
        <sz val="8"/>
        <rFont val="Tahoma"/>
        <family val="2"/>
        <charset val="238"/>
      </rPr>
      <t xml:space="preserve"> bluetooth, LAN (RJ-45), WiFi                                                                                        
</t>
    </r>
    <r>
      <rPr>
        <b/>
        <sz val="8"/>
        <rFont val="Tahoma"/>
        <family val="2"/>
        <charset val="238"/>
      </rPr>
      <t>Interfejsy:</t>
    </r>
    <r>
      <rPr>
        <sz val="8"/>
        <rFont val="Tahoma"/>
        <family val="2"/>
        <charset val="238"/>
      </rPr>
      <t xml:space="preserve"> USB 2.0, USB 3.0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Wyjścia/wejścia obrazu:</t>
    </r>
    <r>
      <rPr>
        <sz val="8"/>
        <rFont val="Tahoma"/>
        <family val="2"/>
        <charset val="238"/>
      </rPr>
      <t xml:space="preserve"> D-Sub / VGA, HDMI                                                               
</t>
    </r>
    <r>
      <rPr>
        <b/>
        <sz val="8"/>
        <rFont val="Tahoma"/>
        <family val="2"/>
        <charset val="238"/>
      </rPr>
      <t>Wyjścia/wejścia dźwięku:</t>
    </r>
    <r>
      <rPr>
        <sz val="8"/>
        <rFont val="Tahoma"/>
        <family val="2"/>
        <charset val="238"/>
      </rPr>
      <t xml:space="preserve"> słuchawkowe/mikrofonowe (Combo)                                                                                         
</t>
    </r>
    <r>
      <rPr>
        <b/>
        <sz val="8"/>
        <rFont val="Tahoma"/>
        <family val="2"/>
        <charset val="238"/>
      </rPr>
      <t>Porty USB:</t>
    </r>
    <r>
      <rPr>
        <sz val="8"/>
        <rFont val="Tahoma"/>
        <family val="2"/>
        <charset val="238"/>
      </rPr>
      <t xml:space="preserve"> 1 x USB 2.0, 2 x min. USB 3.0                                                                                                     
</t>
    </r>
    <r>
      <rPr>
        <b/>
        <sz val="8"/>
        <rFont val="Tahoma"/>
        <family val="2"/>
        <charset val="238"/>
      </rPr>
      <t>Złącze karty pamięci:</t>
    </r>
    <r>
      <rPr>
        <sz val="8"/>
        <rFont val="Tahoma"/>
        <family val="2"/>
        <charset val="238"/>
      </rPr>
      <t xml:space="preserve"> SD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Wyposażenie/funkcje:</t>
    </r>
    <r>
      <rPr>
        <sz val="8"/>
        <rFont val="Tahoma"/>
        <family val="2"/>
        <charset val="238"/>
      </rPr>
      <t xml:space="preserve"> czytnik kart pamięci, kamera internetowa, wbudowane głośniki 
stereo, wbudowany mikrofon                              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System operacyjny:</t>
    </r>
    <r>
      <rPr>
        <sz val="8"/>
        <rFont val="Tahoma"/>
        <family val="2"/>
        <charset val="238"/>
      </rPr>
      <t xml:space="preserve"> z rodziny Windows</t>
    </r>
  </si>
  <si>
    <r>
      <t xml:space="preserve">Zestaw do badania wody, w skład którego wchodzi minimum:                             
- dwa testy na PH w dwóch zakresach                                                         
- dwa testy na twardość wody (ogólnej i węglanowej)                                          
- test na zawartość amoniaku                                                                              
- test na zawartość azotynów                                                                              
- test na zawartość azotanów                                                                           
- test na zawartość fosforanów                                                                          
- test na zawartość żelaza           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9 testów (odczynników)                                                            
Zestaw umieszczony opakowaniu                                                        
</t>
    </r>
    <r>
      <rPr>
        <b/>
        <sz val="8"/>
        <rFont val="Tahoma"/>
        <family val="2"/>
        <charset val="238"/>
      </rPr>
      <t>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</si>
  <si>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Płyta ociekowa jednostronna / dwustronna do suszenia szkłalaboratoryjnego z tacką / wanienką ściekową / zbionikiem na wodę.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ilość kołków / prętów:</t>
    </r>
    <r>
      <rPr>
        <sz val="8"/>
        <rFont val="Tahoma"/>
        <family val="2"/>
        <charset val="238"/>
      </rPr>
      <t xml:space="preserve"> 44 szt   </t>
    </r>
    <r>
      <rPr>
        <b/>
        <sz val="8"/>
        <rFont val="Tahoma"/>
        <family val="2"/>
        <charset val="238"/>
      </rPr>
      <t xml:space="preserve">                                                                                                        
Materiał:</t>
    </r>
    <r>
      <rPr>
        <sz val="8"/>
        <rFont val="Tahoma"/>
        <family val="2"/>
        <charset val="238"/>
      </rPr>
      <t xml:space="preserve"> tworzywo sztuczne</t>
    </r>
  </si>
  <si>
    <r>
      <t xml:space="preserve">Lodówka z zamrażalnikiem, wolnostojąca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Sterowanie:</t>
    </r>
    <r>
      <rPr>
        <sz val="8"/>
        <rFont val="Tahoma"/>
        <family val="2"/>
        <charset val="238"/>
      </rPr>
      <t xml:space="preserve"> mechaniczne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Pojemność chłodziarki:</t>
    </r>
    <r>
      <rPr>
        <sz val="8"/>
        <rFont val="Tahoma"/>
        <family val="2"/>
        <charset val="238"/>
      </rPr>
      <t xml:space="preserve"> min. 97 litrów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Pojemność zamrażalnika: </t>
    </r>
    <r>
      <rPr>
        <sz val="8"/>
        <rFont val="Tahoma"/>
        <family val="2"/>
        <charset val="238"/>
      </rPr>
      <t xml:space="preserve">min. 16 litrów                                                                                          
</t>
    </r>
    <r>
      <rPr>
        <b/>
        <sz val="8"/>
        <rFont val="Tahoma"/>
        <family val="2"/>
        <charset val="238"/>
      </rPr>
      <t>Klasa energetyczna:</t>
    </r>
    <r>
      <rPr>
        <sz val="8"/>
        <rFont val="Tahoma"/>
        <family val="2"/>
        <charset val="238"/>
      </rPr>
      <t xml:space="preserve"> min. A+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Kolor:</t>
    </r>
    <r>
      <rPr>
        <sz val="8"/>
        <rFont val="Tahoma"/>
        <family val="2"/>
        <charset val="238"/>
      </rPr>
      <t xml:space="preserve"> biały</t>
    </r>
  </si>
  <si>
    <r>
      <t xml:space="preserve">Krążek Secchiego przyrząd do pomiaru przezroczystości wody z uchwytem do zaczepiania linki i z ciężarkiem.                                                                                                                              
Dodatkowe wyposażenie: linka                                                                                                
</t>
    </r>
    <r>
      <rPr>
        <b/>
        <sz val="8"/>
        <rFont val="Tahoma"/>
        <family val="2"/>
        <charset val="238"/>
      </rPr>
      <t>Średnica</t>
    </r>
    <r>
      <rPr>
        <sz val="8"/>
        <rFont val="Tahoma"/>
        <family val="2"/>
        <charset val="238"/>
      </rPr>
      <t xml:space="preserve"> </t>
    </r>
    <r>
      <rPr>
        <b/>
        <sz val="8"/>
        <rFont val="Tahoma"/>
        <family val="2"/>
        <charset val="238"/>
      </rPr>
      <t>krążka</t>
    </r>
    <r>
      <rPr>
        <sz val="8"/>
        <rFont val="Tahoma"/>
        <family val="2"/>
        <charset val="238"/>
      </rPr>
      <t xml:space="preserve">: max. 25  mm 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>tworzywo sztuczne</t>
    </r>
  </si>
  <si>
    <r>
      <t xml:space="preserve">Model szkieletu ryby naturalnej wielkości umieszczony na podstawie lub zatopiony w tworzywie; zawiera opis wraz z oznaczeniem poszczególnych elementów budowy szkieletu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Opis (wersja językowa):</t>
    </r>
    <r>
      <rPr>
        <sz val="8"/>
        <rFont val="Tahoma"/>
        <family val="2"/>
        <charset val="238"/>
      </rPr>
      <t xml:space="preserve">  język polski</t>
    </r>
  </si>
  <si>
    <r>
      <t xml:space="preserve">Model szkieletu ptaka naturalnej wielkości umieszczony na podstawie lub zatopiony w tworzywie; zawiera opis wraz z oznaczeniem elementów budowy szkieletu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Opis (wersja językowa):</t>
    </r>
    <r>
      <rPr>
        <sz val="8"/>
        <rFont val="Tahoma"/>
        <family val="2"/>
        <charset val="238"/>
      </rPr>
      <t xml:space="preserve">  język polski</t>
    </r>
  </si>
  <si>
    <r>
      <t xml:space="preserve">Fantom dziecięcy manekin ratowniczy do nauki pierwszej pomocy z ruchoma żuchwą i wymiennymi drogami oddechowymi umieszczony w torbie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tworzywo sztuczne                                                                                                
</t>
    </r>
    <r>
      <rPr>
        <b/>
        <sz val="8"/>
        <rFont val="Tahoma"/>
        <family val="2"/>
        <charset val="238"/>
      </rPr>
      <t>Instrukcja obsługi:</t>
    </r>
    <r>
      <rPr>
        <sz val="8"/>
        <rFont val="Tahoma"/>
        <family val="2"/>
        <charset val="238"/>
      </rPr>
      <t xml:space="preserve"> język polski</t>
    </r>
  </si>
  <si>
    <r>
      <t xml:space="preserve">Lornetka o budowie dachopryzmatycznej z kolorowymi soczewkami                                                                          
</t>
    </r>
    <r>
      <rPr>
        <b/>
        <sz val="8"/>
        <rFont val="Tahoma"/>
        <family val="2"/>
        <charset val="238"/>
      </rPr>
      <t>Powiększenie:</t>
    </r>
    <r>
      <rPr>
        <sz val="8"/>
        <rFont val="Tahoma"/>
        <family val="2"/>
        <charset val="238"/>
      </rPr>
      <t xml:space="preserve"> min 10x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Średnica soczewek </t>
    </r>
    <r>
      <rPr>
        <sz val="8"/>
        <rFont val="Tahoma"/>
        <family val="2"/>
        <charset val="238"/>
      </rPr>
      <t xml:space="preserve">(obiektywu): min. 25  mm                                                                 
</t>
    </r>
    <r>
      <rPr>
        <b/>
        <sz val="8"/>
        <rFont val="Tahoma"/>
        <family val="2"/>
        <charset val="238"/>
      </rPr>
      <t xml:space="preserve">Pryzmaty: </t>
    </r>
    <r>
      <rPr>
        <sz val="8"/>
        <rFont val="Tahoma"/>
        <family val="2"/>
        <charset val="238"/>
      </rPr>
      <t>klasy min. BK7</t>
    </r>
  </si>
  <si>
    <r>
      <t>Materiał (rodzaj) taśmy</t>
    </r>
    <r>
      <rPr>
        <sz val="8"/>
        <rFont val="Tahoma"/>
        <family val="2"/>
        <charset val="238"/>
      </rPr>
      <t xml:space="preserve">: włókno szklane                                                                 
</t>
    </r>
    <r>
      <rPr>
        <b/>
        <sz val="8"/>
        <rFont val="Tahoma"/>
        <family val="2"/>
        <charset val="238"/>
      </rPr>
      <t>Materiał obudowy</t>
    </r>
    <r>
      <rPr>
        <sz val="8"/>
        <rFont val="Tahoma"/>
        <family val="2"/>
        <charset val="238"/>
      </rPr>
      <t xml:space="preserve">: tworzywo sztuczne                                                                
</t>
    </r>
    <r>
      <rPr>
        <b/>
        <sz val="8"/>
        <rFont val="Tahoma"/>
        <family val="2"/>
        <charset val="238"/>
      </rPr>
      <t>Minimalna długość:</t>
    </r>
    <r>
      <rPr>
        <sz val="8"/>
        <rFont val="Tahoma"/>
        <family val="2"/>
        <charset val="238"/>
      </rPr>
      <t xml:space="preserve"> 3 m                                                                                            
</t>
    </r>
    <r>
      <rPr>
        <b/>
        <sz val="8"/>
        <rFont val="Tahoma"/>
        <family val="2"/>
        <charset val="238"/>
      </rPr>
      <t>Minimalne wyposażenie taśmy:</t>
    </r>
    <r>
      <rPr>
        <sz val="8"/>
        <rFont val="Tahoma"/>
        <family val="2"/>
        <charset val="238"/>
      </rPr>
      <t xml:space="preserve"> składana korbka</t>
    </r>
  </si>
  <si>
    <r>
      <t xml:space="preserve">Deszczomierz ze skalą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 xml:space="preserve">tworzywo sztuczne przezroczyste                                                                   
</t>
    </r>
    <r>
      <rPr>
        <b/>
        <sz val="8"/>
        <rFont val="Tahoma"/>
        <family val="2"/>
        <charset val="238"/>
      </rPr>
      <t xml:space="preserve">Minimalna długość: </t>
    </r>
    <r>
      <rPr>
        <sz val="8"/>
        <rFont val="Tahoma"/>
        <family val="2"/>
        <charset val="238"/>
      </rPr>
      <t>16 cm</t>
    </r>
  </si>
  <si>
    <r>
      <t xml:space="preserve">Wiatromierz do pomiaru prędkości wiatru z wbudowanym wiatraczkiem i wyświetlaczem LCD.                       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Zasilanie:</t>
    </r>
    <r>
      <rPr>
        <sz val="8"/>
        <rFont val="Tahoma"/>
        <family val="2"/>
        <charset val="238"/>
      </rPr>
      <t xml:space="preserve"> bateryjne                                                                                                   
</t>
    </r>
    <r>
      <rPr>
        <b/>
        <sz val="8"/>
        <rFont val="Tahoma"/>
        <family val="2"/>
        <charset val="238"/>
      </rPr>
      <t>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</si>
  <si>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Zestaw areometrów do mierzenia gęstości cieczy.                                                               
Zestaw min.: 5 szt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Zakres pomiaru</t>
    </r>
    <r>
      <rPr>
        <sz val="8"/>
        <rFont val="Tahoma"/>
        <family val="2"/>
        <charset val="238"/>
      </rPr>
      <t xml:space="preserve">: od 0,700 do 1,200g/cm3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szkło</t>
    </r>
  </si>
  <si>
    <r>
      <t xml:space="preserve">Miernik uniwersalny do pomiaru różnych wielkości fizycznych (prąd stały, prąd zmienny, opór elektryczny) z sondą do pomiaru temperatury i wyświetlaczem LCD.                                                                                             
</t>
    </r>
    <r>
      <rPr>
        <b/>
        <sz val="8"/>
        <rFont val="Tahoma"/>
        <family val="2"/>
        <charset val="238"/>
      </rPr>
      <t>Zasilanie:</t>
    </r>
    <r>
      <rPr>
        <sz val="8"/>
        <rFont val="Tahoma"/>
        <family val="2"/>
        <charset val="238"/>
      </rPr>
      <t xml:space="preserve"> bateryjne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</si>
  <si>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Elektroskop do przeprowadzania doświadczeń z elektrostatyki umieszczony na podstawie.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 obudowy</t>
    </r>
    <r>
      <rPr>
        <sz val="8"/>
        <rFont val="Tahoma"/>
        <family val="2"/>
        <charset val="238"/>
      </rPr>
      <t>: metal i szkło</t>
    </r>
  </si>
  <si>
    <r>
      <t>Zakres napięcia</t>
    </r>
    <r>
      <rPr>
        <sz val="8"/>
        <rFont val="Tahoma"/>
        <family val="2"/>
        <charset val="238"/>
      </rPr>
      <t xml:space="preserve">: od min. 3 V do max. 9 V,                                                                               
</t>
    </r>
    <r>
      <rPr>
        <b/>
        <sz val="8"/>
        <rFont val="Tahoma"/>
        <family val="2"/>
        <charset val="238"/>
      </rPr>
      <t>Minimalna prędkość:</t>
    </r>
    <r>
      <rPr>
        <sz val="8"/>
        <rFont val="Tahoma"/>
        <family val="2"/>
        <charset val="238"/>
      </rPr>
      <t xml:space="preserve"> 7400 obr./min.</t>
    </r>
  </si>
  <si>
    <r>
      <t xml:space="preserve">Pryzmat wykorzystywany w doświadczeniach fizycznych.                                                              
</t>
    </r>
    <r>
      <rPr>
        <b/>
        <sz val="8"/>
        <rFont val="Tahoma"/>
        <family val="2"/>
        <charset val="238"/>
      </rPr>
      <t xml:space="preserve">Kształt: </t>
    </r>
    <r>
      <rPr>
        <sz val="8"/>
        <rFont val="Tahoma"/>
        <family val="2"/>
        <charset val="238"/>
      </rPr>
      <t xml:space="preserve">trójkąt równoboczny                                                                                        
</t>
    </r>
    <r>
      <rPr>
        <b/>
        <sz val="8"/>
        <rFont val="Tahoma"/>
        <family val="2"/>
        <charset val="238"/>
      </rPr>
      <t>Materiał</t>
    </r>
    <r>
      <rPr>
        <sz val="8"/>
        <rFont val="Tahoma"/>
        <family val="2"/>
        <charset val="238"/>
      </rPr>
      <t>: akryl</t>
    </r>
  </si>
  <si>
    <r>
      <t xml:space="preserve">Pryzmat wykorzystywany w doświadczeniach fizycznych.                                                              
</t>
    </r>
    <r>
      <rPr>
        <b/>
        <sz val="8"/>
        <rFont val="Tahoma"/>
        <family val="2"/>
        <charset val="238"/>
      </rPr>
      <t>Kształt:</t>
    </r>
    <r>
      <rPr>
        <sz val="8"/>
        <rFont val="Tahoma"/>
        <family val="2"/>
        <charset val="238"/>
      </rPr>
      <t xml:space="preserve"> trójkąt równoboczny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szkło</t>
    </r>
  </si>
  <si>
    <r>
      <t xml:space="preserve">Radioodtwarzacz z CD, płyta wkładana od góry, radio analogowe z pamięcią                                                                  
</t>
    </r>
    <r>
      <rPr>
        <b/>
        <sz val="8"/>
        <rFont val="Tahoma"/>
        <family val="2"/>
        <charset val="238"/>
      </rPr>
      <t xml:space="preserve">Minimalne wymagania urządzenia:                                                                                                            
- </t>
    </r>
    <r>
      <rPr>
        <sz val="8"/>
        <rFont val="Tahoma"/>
        <family val="2"/>
        <charset val="238"/>
      </rPr>
      <t xml:space="preserve">złącze USB,                                                                                                                                      
- odtwarzanie formatów Audio CD, CD -R/RW, MP3,                                                                                 
- dźwięk: stereo,                                                                                 
- ilość głośników: 2, moc wyjściowa min. 2 x 1,5 W                                                                               
- wyświetlacz LCD,                                                                                                                             
- wejście słuchawkowe,                                                                                                                              
- zasilanie sieciowe + bateryjne                                                                                                
</t>
    </r>
    <r>
      <rPr>
        <b/>
        <sz val="8"/>
        <rFont val="Tahoma"/>
        <family val="2"/>
        <charset val="238"/>
      </rPr>
      <t>Instrukcja obsługi / użytkowania:</t>
    </r>
    <r>
      <rPr>
        <sz val="8"/>
        <rFont val="Tahoma"/>
        <family val="2"/>
        <charset val="238"/>
      </rPr>
      <t xml:space="preserve"> język polski</t>
    </r>
  </si>
  <si>
    <r>
      <t xml:space="preserve">Zestaw probówek ze statywem:Probówka bakteriologiczna z prostym brzegiem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 xml:space="preserve">szkło sodowo – wapniowe lub borokrzemowe                                                 
</t>
    </r>
    <r>
      <rPr>
        <b/>
        <sz val="8"/>
        <rFont val="Tahoma"/>
        <family val="2"/>
        <charset val="238"/>
      </rPr>
      <t xml:space="preserve">Średnica probówki: </t>
    </r>
    <r>
      <rPr>
        <sz val="8"/>
        <rFont val="Tahoma"/>
        <family val="2"/>
        <charset val="238"/>
      </rPr>
      <t>min.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16 mm, max. 25 mm Statyw (stojak) na ww. probówki: min. 
6 otworów i min. 6 kołeczków do osuszania                                                                                            
</t>
    </r>
    <r>
      <rPr>
        <b/>
        <sz val="8"/>
        <rFont val="Tahoma"/>
        <family val="2"/>
        <charset val="238"/>
      </rPr>
      <t>Średnica otworu:</t>
    </r>
    <r>
      <rPr>
        <sz val="8"/>
        <rFont val="Tahoma"/>
        <family val="2"/>
        <charset val="238"/>
      </rPr>
      <t xml:space="preserve"> min. 16 mm, max. 25 mm (średnica otworu musi pozwalać na 
umieszczenie w niej zaoferowanej probówki)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tworzywo </t>
    </r>
  </si>
  <si>
    <r>
      <t xml:space="preserve">Palnik spirytusowy z kołpakiem z tworzywa (PP)                                                                    
</t>
    </r>
    <r>
      <rPr>
        <b/>
        <sz val="8"/>
        <rFont val="Tahoma"/>
        <family val="2"/>
        <charset val="238"/>
      </rPr>
      <t>Materiał palnika:</t>
    </r>
    <r>
      <rPr>
        <sz val="8"/>
        <rFont val="Tahoma"/>
        <family val="2"/>
        <charset val="238"/>
      </rPr>
      <t xml:space="preserve"> szkło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pojemność:</t>
    </r>
    <r>
      <rPr>
        <sz val="8"/>
        <rFont val="Tahoma"/>
        <family val="2"/>
        <charset val="238"/>
      </rPr>
      <t xml:space="preserve"> 150 ml</t>
    </r>
  </si>
  <si>
    <r>
      <t xml:space="preserve">Suszarka na szkło laboratoryjne z ociekaczem                                                                               
</t>
    </r>
    <r>
      <rPr>
        <b/>
        <sz val="8"/>
        <rFont val="Tahoma"/>
        <family val="2"/>
        <charset val="238"/>
      </rPr>
      <t>Minimalna ilość stanowisk:</t>
    </r>
    <r>
      <rPr>
        <sz val="8"/>
        <rFont val="Tahoma"/>
        <family val="2"/>
        <charset val="238"/>
      </rPr>
      <t xml:space="preserve"> 32   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stal pokryta PCV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Minimalne ilość bolców:</t>
    </r>
    <r>
      <rPr>
        <sz val="8"/>
        <rFont val="Tahoma"/>
        <family val="2"/>
        <charset val="238"/>
      </rPr>
      <t xml:space="preserve"> 32</t>
    </r>
  </si>
  <si>
    <r>
      <t>Minimalna moc:</t>
    </r>
    <r>
      <rPr>
        <sz val="8"/>
        <rFont val="Tahoma"/>
        <family val="2"/>
        <charset val="238"/>
      </rPr>
      <t xml:space="preserve"> 21 W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średnica:</t>
    </r>
    <r>
      <rPr>
        <sz val="8"/>
        <rFont val="Tahoma"/>
        <family val="2"/>
        <charset val="238"/>
      </rPr>
      <t xml:space="preserve"> 23 cm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ilość prędkości:</t>
    </r>
    <r>
      <rPr>
        <sz val="8"/>
        <rFont val="Tahoma"/>
        <family val="2"/>
        <charset val="238"/>
      </rPr>
      <t xml:space="preserve"> 2</t>
    </r>
  </si>
  <si>
    <r>
      <t xml:space="preserve">Czerpak z zaciskiem do pobierania wody, mocowanie na drążku teleskopowym                                                                                 
</t>
    </r>
    <r>
      <rPr>
        <b/>
        <sz val="8"/>
        <rFont val="Tahoma"/>
        <family val="2"/>
        <charset val="238"/>
      </rPr>
      <t>Materiał zlewki:</t>
    </r>
    <r>
      <rPr>
        <sz val="8"/>
        <rFont val="Tahoma"/>
        <family val="2"/>
        <charset val="238"/>
      </rPr>
      <t xml:space="preserve"> tworzywo                                                                                                      
</t>
    </r>
    <r>
      <rPr>
        <b/>
        <sz val="8"/>
        <rFont val="Tahoma"/>
        <family val="2"/>
        <charset val="238"/>
      </rPr>
      <t>Pojemność zlewki:</t>
    </r>
    <r>
      <rPr>
        <sz val="8"/>
        <rFont val="Tahoma"/>
        <family val="2"/>
        <charset val="238"/>
      </rPr>
      <t xml:space="preserve"> min. 1000 ml </t>
    </r>
  </si>
  <si>
    <r>
      <t xml:space="preserve">Sieć workowa z drążkiem teleskopowym.                                                                          
</t>
    </r>
    <r>
      <rPr>
        <b/>
        <sz val="8"/>
        <rFont val="Tahoma"/>
        <family val="2"/>
        <charset val="238"/>
      </rPr>
      <t>Materiał sieci:</t>
    </r>
    <r>
      <rPr>
        <sz val="8"/>
        <rFont val="Tahoma"/>
        <family val="2"/>
        <charset val="238"/>
      </rPr>
      <t xml:space="preserve"> nylon                                                                                                     
</t>
    </r>
    <r>
      <rPr>
        <b/>
        <sz val="8"/>
        <rFont val="Tahoma"/>
        <family val="2"/>
        <charset val="238"/>
      </rPr>
      <t>Średnica obręczy sieci:</t>
    </r>
    <r>
      <rPr>
        <sz val="8"/>
        <rFont val="Tahoma"/>
        <family val="2"/>
        <charset val="238"/>
      </rPr>
      <t xml:space="preserve"> minimum 200 mm                                                                      
</t>
    </r>
    <r>
      <rPr>
        <b/>
        <sz val="8"/>
        <rFont val="Tahoma"/>
        <family val="2"/>
        <charset val="238"/>
      </rPr>
      <t>Materiał drążka</t>
    </r>
    <r>
      <rPr>
        <sz val="8"/>
        <rFont val="Tahoma"/>
        <family val="2"/>
        <charset val="238"/>
      </rPr>
      <t>: aluminium</t>
    </r>
  </si>
  <si>
    <r>
      <t xml:space="preserve">Sitko o różnej wielkości oczek z zaczepami                                                                              
</t>
    </r>
    <r>
      <rPr>
        <b/>
        <sz val="8"/>
        <rFont val="Tahoma"/>
        <family val="2"/>
        <charset val="238"/>
      </rPr>
      <t>Minimalna średnica sitka średnica:</t>
    </r>
    <r>
      <rPr>
        <sz val="8"/>
        <rFont val="Tahoma"/>
        <family val="2"/>
        <charset val="238"/>
      </rPr>
      <t xml:space="preserve"> 34 cm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metal powlekany trwałą emalią                                                                                  
</t>
    </r>
    <r>
      <rPr>
        <b/>
        <sz val="8"/>
        <rFont val="Tahoma"/>
        <family val="2"/>
        <charset val="238"/>
      </rPr>
      <t>Wymiary oczek:</t>
    </r>
    <r>
      <rPr>
        <sz val="8"/>
        <rFont val="Tahoma"/>
        <family val="2"/>
        <charset val="238"/>
      </rPr>
      <t xml:space="preserve"> od min. 2 do max 5  mm</t>
    </r>
  </si>
  <si>
    <r>
      <t xml:space="preserve">Linka skalowana  m.in. do krążka Secchiego zawijana na uchwycie                                                                                
</t>
    </r>
    <r>
      <rPr>
        <b/>
        <sz val="8"/>
        <rFont val="Tahoma"/>
        <family val="2"/>
        <charset val="238"/>
      </rPr>
      <t>Minimalna długość:</t>
    </r>
    <r>
      <rPr>
        <sz val="8"/>
        <rFont val="Tahoma"/>
        <family val="2"/>
        <charset val="238"/>
      </rPr>
      <t xml:space="preserve"> 10 m                                                                                                    
</t>
    </r>
    <r>
      <rPr>
        <b/>
        <sz val="8"/>
        <rFont val="Tahoma"/>
        <family val="2"/>
        <charset val="238"/>
      </rPr>
      <t>Skalowanie:</t>
    </r>
    <r>
      <rPr>
        <sz val="8"/>
        <rFont val="Tahoma"/>
        <family val="2"/>
        <charset val="238"/>
      </rPr>
      <t xml:space="preserve"> co 50 cm lub 100 cm, </t>
    </r>
  </si>
  <si>
    <r>
      <t xml:space="preserve">Termos z izolacja próżniową  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stal nierdzewna,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pojemność:</t>
    </r>
    <r>
      <rPr>
        <sz val="8"/>
        <rFont val="Tahoma"/>
        <family val="2"/>
        <charset val="238"/>
      </rPr>
      <t xml:space="preserve"> 750 ml </t>
    </r>
  </si>
  <si>
    <r>
      <t xml:space="preserve">Saperka składana z pokrowcem      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 xml:space="preserve">stal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Minimalna długość całkowita:</t>
    </r>
    <r>
      <rPr>
        <sz val="8"/>
        <rFont val="Tahoma"/>
        <family val="2"/>
        <charset val="238"/>
      </rPr>
      <t xml:space="preserve"> 48 cm                                                                                  
</t>
    </r>
    <r>
      <rPr>
        <b/>
        <sz val="8"/>
        <rFont val="Tahoma"/>
        <family val="2"/>
        <charset val="238"/>
      </rPr>
      <t>Minimalne wymiar szufli:</t>
    </r>
    <r>
      <rPr>
        <sz val="8"/>
        <rFont val="Tahoma"/>
        <family val="2"/>
        <charset val="238"/>
      </rPr>
      <t xml:space="preserve"> 11x15 cm</t>
    </r>
  </si>
  <si>
    <r>
      <t xml:space="preserve">Globus konturowy bez nazw z zaznaczonymi konturami kontynentów, granic państw itp. z możliwością pisania ścieralnymi flamastrami (suchościeralnymi mazakami)                                                                                      
</t>
    </r>
    <r>
      <rPr>
        <b/>
        <sz val="8"/>
        <rFont val="Tahoma"/>
        <family val="2"/>
        <charset val="238"/>
      </rPr>
      <t>Minimalna średnica kuli:</t>
    </r>
    <r>
      <rPr>
        <sz val="8"/>
        <rFont val="Tahoma"/>
        <family val="2"/>
        <charset val="238"/>
      </rPr>
      <t xml:space="preserve"> 25 cm                                                                          
</t>
    </r>
    <r>
      <rPr>
        <b/>
        <sz val="8"/>
        <rFont val="Tahoma"/>
        <family val="2"/>
        <charset val="238"/>
      </rPr>
      <t>Podświetlenie:</t>
    </r>
    <r>
      <rPr>
        <sz val="8"/>
        <rFont val="Tahoma"/>
        <family val="2"/>
        <charset val="238"/>
      </rPr>
      <t xml:space="preserve"> tak (mapa polityczna)</t>
    </r>
  </si>
  <si>
    <r>
      <t xml:space="preserve">Książka (przewodnik) zawierająca informacje, rysunki i zdjęcia  różnych gatunków owadów występujących w przyrodzie.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Typ oprawy:</t>
    </r>
    <r>
      <rPr>
        <sz val="8"/>
        <rFont val="Tahoma"/>
        <family val="2"/>
        <charset val="238"/>
      </rPr>
      <t xml:space="preserve"> dowolny                                                                                                     
</t>
    </r>
    <r>
      <rPr>
        <b/>
        <sz val="8"/>
        <rFont val="Tahoma"/>
        <family val="2"/>
        <charset val="238"/>
      </rPr>
      <t>Wersja językowa:</t>
    </r>
    <r>
      <rPr>
        <sz val="8"/>
        <rFont val="Tahoma"/>
        <family val="2"/>
        <charset val="238"/>
      </rPr>
      <t xml:space="preserve"> język polski</t>
    </r>
  </si>
  <si>
    <r>
      <t xml:space="preserve">Zestaw preparatów mikroskopowych - bezkregowce        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różnych 5 preparatów                                                                                   
Zestaw umieszczony opakowaniu</t>
    </r>
  </si>
  <si>
    <r>
      <t>Zestaw preparatów mikroskopowych – skrzydła owadów</t>
    </r>
    <r>
      <rPr>
        <b/>
        <sz val="8"/>
        <rFont val="Tahoma"/>
        <family val="2"/>
        <charset val="238"/>
      </rPr>
      <t xml:space="preserve">                                                     
Zestaw:</t>
    </r>
    <r>
      <rPr>
        <sz val="8"/>
        <rFont val="Tahoma"/>
        <family val="2"/>
        <charset val="238"/>
      </rPr>
      <t xml:space="preserve"> min 5 różnych preparatów                                                                                     
Zestaw umieszczony opakowaniu</t>
    </r>
  </si>
  <si>
    <r>
      <t xml:space="preserve">Zestaw preparatów mikroskopowych – rośliny jadalne       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5 różnych preparatów                                                                                     
Zestaw umieszczony opakowaniu</t>
    </r>
  </si>
  <si>
    <r>
      <t xml:space="preserve">Zestaw preparatów mikroskopowych – co żyje w kropli wody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10 różnych preparatów                                                                                                  
Zestaw umieszczony opakowaniu</t>
    </r>
  </si>
  <si>
    <r>
      <t xml:space="preserve">Zestaw preparatów mikroskopowych – tkanki człowieka cz. II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10 różnych preparatów                                                                                         
Zestaw umieszczony opakowaniu</t>
    </r>
  </si>
  <si>
    <r>
      <t xml:space="preserve">Zestaw preparatów mikroskopowych – tkanki człowieka zmienione chorobowo     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10 różnych preparatów                                                                                        
Zestaw umieszczony opakowaniu</t>
    </r>
  </si>
  <si>
    <r>
      <t xml:space="preserve">Zestaw preparatów mikroskopowych – preparaty zologiczne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 30 różnych preparatów                                                                                      
Zestaw umieszczony opakowaniu</t>
    </r>
  </si>
  <si>
    <r>
      <t xml:space="preserve">Zestaw soczewek wraz ze stojakiem.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 soczewki</t>
    </r>
    <r>
      <rPr>
        <sz val="8"/>
        <rFont val="Tahoma"/>
        <family val="2"/>
        <charset val="238"/>
      </rPr>
      <t xml:space="preserve">: szkło;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Zestaw: </t>
    </r>
    <r>
      <rPr>
        <sz val="8"/>
        <rFont val="Tahoma"/>
        <family val="2"/>
        <charset val="238"/>
      </rPr>
      <t>minimum 6 różnych soczewek                                                                                   
Zestaw umieszczony w opakowanu.</t>
    </r>
  </si>
  <si>
    <r>
      <t xml:space="preserve">Zestaw kostek z zawieszką (haczykiem) o równych objętościach i różnych masach.                                                                                              
</t>
    </r>
    <r>
      <rPr>
        <b/>
        <sz val="8"/>
        <rFont val="Tahoma"/>
        <family val="2"/>
        <charset val="238"/>
      </rPr>
      <t>Zestaw:</t>
    </r>
    <r>
      <rPr>
        <sz val="8"/>
        <rFont val="Tahoma"/>
        <family val="2"/>
        <charset val="238"/>
      </rPr>
      <t xml:space="preserve"> min. 4 kostek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 kostek:</t>
    </r>
    <r>
      <rPr>
        <sz val="8"/>
        <rFont val="Tahoma"/>
        <family val="2"/>
        <charset val="238"/>
      </rPr>
      <t xml:space="preserve"> metal, stopy metali</t>
    </r>
  </si>
  <si>
    <r>
      <t xml:space="preserve">Zestaw kolorowych klocków o różnych kształtach, kolorach i wzorach w opakowaniu/pudełku z pokrywką.       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 xml:space="preserve">Materiał: </t>
    </r>
    <r>
      <rPr>
        <sz val="8"/>
        <rFont val="Tahoma"/>
        <family val="2"/>
        <charset val="238"/>
      </rPr>
      <t xml:space="preserve">drewno lub plastik                                                                                          
</t>
    </r>
    <r>
      <rPr>
        <b/>
        <sz val="8"/>
        <rFont val="Tahoma"/>
        <family val="2"/>
        <charset val="238"/>
      </rPr>
      <t>Minimalna ilość elementów</t>
    </r>
    <r>
      <rPr>
        <sz val="8"/>
        <rFont val="Tahoma"/>
        <family val="2"/>
        <charset val="238"/>
      </rPr>
      <t>:  100 sztuk</t>
    </r>
    <r>
      <rPr>
        <b/>
        <sz val="8"/>
        <rFont val="Tahoma"/>
        <family val="2"/>
        <charset val="238"/>
      </rPr>
      <t xml:space="preserve">                              </t>
    </r>
  </si>
  <si>
    <r>
      <t xml:space="preserve">Tlenek wapnia, stały, czysty                                                                                          
</t>
    </r>
    <r>
      <rPr>
        <b/>
        <sz val="8"/>
        <rFont val="Tahoma"/>
        <family val="2"/>
        <charset val="238"/>
      </rPr>
      <t>Opakowanie:</t>
    </r>
    <r>
      <rPr>
        <sz val="8"/>
        <rFont val="Tahoma"/>
        <family val="2"/>
        <charset val="238"/>
      </rPr>
      <t xml:space="preserve"> min. 500 g.</t>
    </r>
  </si>
  <si>
    <r>
      <t xml:space="preserve">Siarka sublimowana, czysta (proszek)                                                                    
</t>
    </r>
    <r>
      <rPr>
        <b/>
        <sz val="8"/>
        <rFont val="Tahoma"/>
        <family val="2"/>
        <charset val="238"/>
      </rPr>
      <t>Opakowanie:</t>
    </r>
    <r>
      <rPr>
        <sz val="8"/>
        <rFont val="Tahoma"/>
        <family val="2"/>
        <charset val="238"/>
      </rPr>
      <t xml:space="preserve"> min. 500 g.</t>
    </r>
  </si>
  <si>
    <r>
      <t xml:space="preserve">Gliceryna roślinna                                                                                                    
</t>
    </r>
    <r>
      <rPr>
        <b/>
        <sz val="8"/>
        <rFont val="Tahoma"/>
        <family val="2"/>
        <charset val="238"/>
      </rPr>
      <t>Opakowanie:</t>
    </r>
    <r>
      <rPr>
        <sz val="8"/>
        <rFont val="Tahoma"/>
        <family val="2"/>
        <charset val="238"/>
      </rPr>
      <t xml:space="preserve"> min. 1 litr</t>
    </r>
  </si>
  <si>
    <r>
      <t xml:space="preserve">Kwas benzoesowy / benzoesan sodu, czysty, stały                                                  
</t>
    </r>
    <r>
      <rPr>
        <b/>
        <sz val="8"/>
        <rFont val="Tahoma"/>
        <family val="2"/>
        <charset val="238"/>
      </rPr>
      <t>Opakowanie:</t>
    </r>
    <r>
      <rPr>
        <sz val="8"/>
        <rFont val="Tahoma"/>
        <family val="2"/>
        <charset val="238"/>
      </rPr>
      <t xml:space="preserve"> min. 250 g</t>
    </r>
  </si>
  <si>
    <r>
      <t xml:space="preserve">Listwa zasilająca z elastyczno – ruchomymi połączeniami z ochroną przed przepięciem                                                                                           
</t>
    </r>
    <r>
      <rPr>
        <b/>
        <sz val="8"/>
        <rFont val="Tahoma"/>
        <family val="2"/>
        <charset val="238"/>
      </rPr>
      <t>Minimalna liczba gniazd zasilających:</t>
    </r>
    <r>
      <rPr>
        <sz val="8"/>
        <rFont val="Tahoma"/>
        <family val="2"/>
        <charset val="238"/>
      </rPr>
      <t xml:space="preserve"> 5                                                                          
</t>
    </r>
    <r>
      <rPr>
        <b/>
        <sz val="8"/>
        <rFont val="Tahoma"/>
        <family val="2"/>
        <charset val="238"/>
      </rPr>
      <t>Minimalna długość przewodu:</t>
    </r>
    <r>
      <rPr>
        <sz val="8"/>
        <rFont val="Tahoma"/>
        <family val="2"/>
        <charset val="238"/>
      </rPr>
      <t xml:space="preserve"> 1,5 m </t>
    </r>
  </si>
  <si>
    <r>
      <t xml:space="preserve">Teczka typu ofertówka                                                                                                                         
</t>
    </r>
    <r>
      <rPr>
        <b/>
        <sz val="8"/>
        <rFont val="Tahoma"/>
        <family val="2"/>
        <charset val="238"/>
      </rPr>
      <t>Materiał:</t>
    </r>
    <r>
      <rPr>
        <sz val="8"/>
        <rFont val="Tahoma"/>
        <family val="2"/>
        <charset val="238"/>
      </rPr>
      <t xml:space="preserve"> tworzywo typu PCV                                                                               
</t>
    </r>
    <r>
      <rPr>
        <b/>
        <sz val="8"/>
        <rFont val="Tahoma"/>
        <family val="2"/>
        <charset val="238"/>
      </rPr>
      <t>Minimanlna ilość sztuk</t>
    </r>
    <r>
      <rPr>
        <sz val="8"/>
        <rFont val="Tahoma"/>
        <family val="2"/>
        <charset val="238"/>
      </rPr>
      <t xml:space="preserve">: 50                                                                                                    
</t>
    </r>
    <r>
      <rPr>
        <b/>
        <sz val="8"/>
        <rFont val="Tahoma"/>
        <family val="2"/>
        <charset val="238"/>
      </rPr>
      <t>Format:</t>
    </r>
    <r>
      <rPr>
        <sz val="8"/>
        <rFont val="Tahoma"/>
        <family val="2"/>
        <charset val="238"/>
      </rPr>
      <t xml:space="preserve"> A4</t>
    </r>
  </si>
  <si>
    <r>
      <t xml:space="preserve">Logopedyczna pomoc dydaktyczna w formie labiryntu magnetycznego.
</t>
    </r>
    <r>
      <rPr>
        <b/>
        <sz val="8"/>
        <rFont val="Tahoma"/>
        <family val="2"/>
        <charset val="238"/>
      </rPr>
      <t>Minimalne wymiary obramowanej magnetycznej planszy</t>
    </r>
    <r>
      <rPr>
        <sz val="8"/>
        <rFont val="Tahoma"/>
        <family val="2"/>
        <charset val="238"/>
      </rPr>
      <t xml:space="preserve">: 30 cm (szerokość) x 40 
cm (wysokość); 
</t>
    </r>
    <r>
      <rPr>
        <b/>
        <sz val="8"/>
        <rFont val="Tahoma"/>
        <family val="2"/>
        <charset val="238"/>
      </rPr>
      <t>Minimalne wyposażenie:</t>
    </r>
    <r>
      <rPr>
        <sz val="8"/>
        <rFont val="Tahoma"/>
        <family val="2"/>
        <charset val="238"/>
      </rPr>
      <t xml:space="preserve">
- min. 20 drewnianych elementów magnetycznych,
- min. 2 magnetyczne półkule,
- min. 3 piłeczki różnego rodzaju (np. pingpongowa, metalowa, drewniana)
- min. 100 słomek</t>
    </r>
  </si>
  <si>
    <t>Oferujemy dostawę niżej wymienionych pomcy dydaktycznych i sprzętu za następujące kwoty:</t>
  </si>
  <si>
    <r>
      <t xml:space="preserve">załącznik nr 5.4 do SIWZ </t>
    </r>
    <r>
      <rPr>
        <sz val="7"/>
        <rFont val="Tahoma"/>
        <family val="2"/>
        <charset val="238"/>
      </rPr>
      <t>(AKTUALNY - 14.03.2019)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</si>
</sst>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9"/>
      <name val="Tahoma"/>
      <family val="2"/>
      <charset val="238"/>
    </font>
    <font>
      <sz val="8"/>
      <color indexed="8"/>
      <name val="Tahoma"/>
      <family val="2"/>
      <charset val="238"/>
    </font>
    <font>
      <b/>
      <sz val="7"/>
      <name val="Tahoma"/>
      <family val="2"/>
      <charset val="238"/>
    </font>
    <font>
      <b/>
      <sz val="8"/>
      <color indexed="8"/>
      <name val="Tahoma"/>
      <family val="2"/>
      <charset val="238"/>
    </font>
    <font>
      <i/>
      <sz val="8"/>
      <name val="Tahoma"/>
      <family val="2"/>
      <charset val="238"/>
    </font>
    <font>
      <sz val="7"/>
      <name val="Tahoma"/>
      <family val="2"/>
      <charset val="238"/>
    </font>
    <font>
      <b/>
      <sz val="11"/>
      <color indexed="12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rgb="FF0000FF"/>
      <name val="Tahoma"/>
      <family val="2"/>
      <charset val="238"/>
    </font>
    <font>
      <b/>
      <sz val="11"/>
      <color indexed="12"/>
      <name val="Comic Sans MS"/>
      <family val="4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2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7" borderId="16" xfId="0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0" fontId="6" fillId="4" borderId="3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left" vertical="center" wrapText="1"/>
    </xf>
    <xf numFmtId="0" fontId="6" fillId="5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2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0" fillId="4" borderId="0" xfId="0" applyFill="1" applyProtection="1"/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10" fillId="5" borderId="3" xfId="0" applyFont="1" applyFill="1" applyBorder="1" applyAlignment="1" applyProtection="1">
      <alignment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 wrapText="1"/>
    </xf>
    <xf numFmtId="0" fontId="6" fillId="5" borderId="15" xfId="0" applyFont="1" applyFill="1" applyBorder="1" applyAlignment="1" applyProtection="1">
      <alignment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 wrapText="1"/>
    </xf>
    <xf numFmtId="10" fontId="6" fillId="4" borderId="0" xfId="0" applyNumberFormat="1" applyFont="1" applyFill="1" applyBorder="1" applyAlignment="1" applyProtection="1">
      <alignment horizontal="center" vertical="center"/>
    </xf>
    <xf numFmtId="2" fontId="6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 wrapText="1"/>
    </xf>
    <xf numFmtId="0" fontId="0" fillId="4" borderId="0" xfId="0" applyFill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6" fillId="5" borderId="25" xfId="0" applyFont="1" applyFill="1" applyBorder="1" applyAlignment="1" applyProtection="1">
      <alignment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vertical="center" wrapText="1"/>
    </xf>
    <xf numFmtId="0" fontId="6" fillId="5" borderId="31" xfId="0" applyFont="1" applyFill="1" applyBorder="1" applyAlignment="1" applyProtection="1">
      <alignment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4" fontId="6" fillId="4" borderId="31" xfId="0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</xf>
    <xf numFmtId="4" fontId="8" fillId="3" borderId="31" xfId="0" applyNumberFormat="1" applyFont="1" applyFill="1" applyBorder="1" applyAlignment="1" applyProtection="1">
      <alignment horizontal="center" vertical="center" wrapText="1"/>
    </xf>
    <xf numFmtId="9" fontId="6" fillId="4" borderId="31" xfId="0" applyNumberFormat="1" applyFont="1" applyFill="1" applyBorder="1" applyAlignment="1" applyProtection="1">
      <alignment horizontal="center" vertical="center"/>
      <protection locked="0"/>
    </xf>
    <xf numFmtId="4" fontId="6" fillId="4" borderId="15" xfId="0" applyNumberFormat="1" applyFont="1" applyFill="1" applyBorder="1" applyProtection="1">
      <protection locked="0"/>
    </xf>
    <xf numFmtId="4" fontId="6" fillId="4" borderId="3" xfId="0" applyNumberFormat="1" applyFont="1" applyFill="1" applyBorder="1" applyProtection="1">
      <protection locked="0"/>
    </xf>
    <xf numFmtId="4" fontId="6" fillId="4" borderId="25" xfId="0" applyNumberFormat="1" applyFont="1" applyFill="1" applyBorder="1" applyProtection="1">
      <protection locked="0"/>
    </xf>
    <xf numFmtId="9" fontId="6" fillId="4" borderId="15" xfId="0" applyNumberFormat="1" applyFont="1" applyFill="1" applyBorder="1" applyAlignment="1" applyProtection="1">
      <alignment horizontal="center" vertical="center"/>
      <protection locked="0"/>
    </xf>
    <xf numFmtId="9" fontId="6" fillId="4" borderId="3" xfId="0" applyNumberFormat="1" applyFont="1" applyFill="1" applyBorder="1" applyAlignment="1" applyProtection="1">
      <alignment horizontal="center" vertical="center"/>
      <protection locked="0"/>
    </xf>
    <xf numFmtId="9" fontId="6" fillId="4" borderId="25" xfId="0" applyNumberFormat="1" applyFont="1" applyFill="1" applyBorder="1" applyAlignment="1" applyProtection="1">
      <alignment horizontal="center" vertical="center"/>
      <protection locked="0"/>
    </xf>
    <xf numFmtId="4" fontId="6" fillId="4" borderId="7" xfId="0" applyNumberFormat="1" applyFont="1" applyFill="1" applyBorder="1" applyProtection="1">
      <protection locked="0"/>
    </xf>
    <xf numFmtId="9" fontId="6" fillId="4" borderId="7" xfId="0" applyNumberFormat="1" applyFont="1" applyFill="1" applyBorder="1" applyAlignment="1" applyProtection="1">
      <alignment horizontal="center" vertical="center"/>
      <protection locked="0"/>
    </xf>
    <xf numFmtId="4" fontId="8" fillId="3" borderId="7" xfId="0" applyNumberFormat="1" applyFont="1" applyFill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4" fontId="8" fillId="3" borderId="25" xfId="0" applyNumberFormat="1" applyFont="1" applyFill="1" applyBorder="1" applyAlignment="1" applyProtection="1">
      <alignment horizontal="center" vertical="center" wrapText="1"/>
    </xf>
    <xf numFmtId="4" fontId="8" fillId="3" borderId="15" xfId="0" applyNumberFormat="1" applyFont="1" applyFill="1" applyBorder="1" applyAlignment="1" applyProtection="1">
      <alignment horizontal="center" vertical="center" wrapText="1"/>
    </xf>
    <xf numFmtId="4" fontId="6" fillId="4" borderId="31" xfId="0" applyNumberFormat="1" applyFont="1" applyFill="1" applyBorder="1" applyAlignment="1" applyProtection="1">
      <alignment horizontal="center" vertical="center"/>
    </xf>
    <xf numFmtId="4" fontId="6" fillId="4" borderId="32" xfId="0" applyNumberFormat="1" applyFont="1" applyFill="1" applyBorder="1" applyAlignment="1" applyProtection="1">
      <alignment horizontal="center" vertical="center"/>
    </xf>
    <xf numFmtId="4" fontId="6" fillId="4" borderId="15" xfId="0" applyNumberFormat="1" applyFont="1" applyFill="1" applyBorder="1" applyAlignment="1" applyProtection="1">
      <alignment horizontal="center" vertical="center"/>
    </xf>
    <xf numFmtId="4" fontId="6" fillId="4" borderId="23" xfId="0" applyNumberFormat="1" applyFont="1" applyFill="1" applyBorder="1" applyAlignment="1" applyProtection="1">
      <alignment horizontal="center" vertical="center"/>
    </xf>
    <xf numFmtId="4" fontId="6" fillId="4" borderId="3" xfId="0" applyNumberFormat="1" applyFont="1" applyFill="1" applyBorder="1" applyAlignment="1" applyProtection="1">
      <alignment horizontal="center" vertical="center"/>
    </xf>
    <xf numFmtId="4" fontId="6" fillId="4" borderId="5" xfId="0" applyNumberFormat="1" applyFont="1" applyFill="1" applyBorder="1" applyAlignment="1" applyProtection="1">
      <alignment horizontal="center" vertical="center"/>
    </xf>
    <xf numFmtId="4" fontId="6" fillId="4" borderId="25" xfId="0" applyNumberFormat="1" applyFont="1" applyFill="1" applyBorder="1" applyAlignment="1" applyProtection="1">
      <alignment horizontal="center" vertical="center"/>
    </xf>
    <xf numFmtId="4" fontId="6" fillId="4" borderId="26" xfId="0" applyNumberFormat="1" applyFont="1" applyFill="1" applyBorder="1" applyAlignment="1" applyProtection="1">
      <alignment horizontal="center" vertical="center"/>
    </xf>
    <xf numFmtId="4" fontId="6" fillId="4" borderId="7" xfId="0" applyNumberFormat="1" applyFont="1" applyFill="1" applyBorder="1" applyAlignment="1" applyProtection="1">
      <alignment horizontal="center" vertical="center"/>
    </xf>
    <xf numFmtId="4" fontId="6" fillId="4" borderId="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right" wrapText="1"/>
    </xf>
    <xf numFmtId="0" fontId="4" fillId="9" borderId="27" xfId="0" applyFont="1" applyFill="1" applyBorder="1" applyAlignment="1" applyProtection="1">
      <alignment horizontal="center" vertical="center" wrapText="1"/>
    </xf>
    <xf numFmtId="0" fontId="4" fillId="9" borderId="28" xfId="0" applyFont="1" applyFill="1" applyBorder="1" applyAlignment="1" applyProtection="1">
      <alignment horizontal="center" vertical="center" wrapText="1"/>
    </xf>
    <xf numFmtId="0" fontId="4" fillId="9" borderId="29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 applyProtection="1">
      <alignment horizontal="center"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4" fontId="13" fillId="6" borderId="11" xfId="0" applyNumberFormat="1" applyFont="1" applyFill="1" applyBorder="1" applyAlignment="1" applyProtection="1">
      <alignment horizontal="center" vertical="center" wrapText="1"/>
    </xf>
    <xf numFmtId="4" fontId="13" fillId="6" borderId="14" xfId="0" applyNumberFormat="1" applyFont="1" applyFill="1" applyBorder="1" applyAlignment="1" applyProtection="1">
      <alignment horizontal="center" vertical="center" wrapText="1"/>
    </xf>
    <xf numFmtId="0" fontId="4" fillId="8" borderId="27" xfId="0" applyFont="1" applyFill="1" applyBorder="1" applyAlignment="1" applyProtection="1">
      <alignment horizontal="center" vertical="center" wrapText="1"/>
    </xf>
    <xf numFmtId="0" fontId="4" fillId="8" borderId="28" xfId="0" applyFont="1" applyFill="1" applyBorder="1" applyAlignment="1" applyProtection="1">
      <alignment horizontal="center" vertical="center" wrapText="1"/>
    </xf>
    <xf numFmtId="0" fontId="4" fillId="8" borderId="29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4" fontId="13" fillId="6" borderId="11" xfId="0" applyNumberFormat="1" applyFont="1" applyFill="1" applyBorder="1" applyAlignment="1" applyProtection="1">
      <alignment horizontal="center" vertical="center" wrapText="1"/>
      <protection locked="0"/>
    </xf>
    <xf numFmtId="4" fontId="13" fillId="6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2B2B2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zoomScale="92" zoomScaleNormal="92" zoomScalePageLayoutView="85" workbookViewId="0">
      <selection activeCell="D7" sqref="D7"/>
    </sheetView>
  </sheetViews>
  <sheetFormatPr defaultColWidth="9.140625" defaultRowHeight="12.75" x14ac:dyDescent="0.2"/>
  <cols>
    <col min="1" max="1" width="4.7109375" style="19" customWidth="1"/>
    <col min="2" max="2" width="34.7109375" style="19" customWidth="1"/>
    <col min="3" max="3" width="61.42578125" style="19" customWidth="1"/>
    <col min="4" max="4" width="10.7109375" style="19" customWidth="1"/>
    <col min="5" max="5" width="13.7109375" style="19" customWidth="1"/>
    <col min="6" max="6" width="10.7109375" style="19" customWidth="1"/>
    <col min="7" max="7" width="13.7109375" style="19" customWidth="1"/>
    <col min="8" max="8" width="10.7109375" style="19" customWidth="1"/>
    <col min="9" max="10" width="15.7109375" style="19" customWidth="1"/>
    <col min="11" max="16384" width="9.140625" style="19"/>
  </cols>
  <sheetData>
    <row r="1" spans="1:10" ht="13.5" thickBot="1" x14ac:dyDescent="0.25">
      <c r="I1" s="20" t="s">
        <v>228</v>
      </c>
    </row>
    <row r="2" spans="1:10" s="21" customFormat="1" ht="55.15" customHeight="1" thickTop="1" thickBot="1" x14ac:dyDescent="0.25">
      <c r="A2" s="105" t="s">
        <v>169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s="21" customFormat="1" ht="27.75" customHeight="1" thickTop="1" thickBot="1" x14ac:dyDescent="0.25">
      <c r="A3" s="94" t="s">
        <v>227</v>
      </c>
      <c r="B3" s="94"/>
      <c r="C3" s="94"/>
      <c r="D3" s="94"/>
      <c r="E3" s="94"/>
      <c r="F3" s="94"/>
      <c r="G3" s="94"/>
      <c r="H3" s="22"/>
    </row>
    <row r="4" spans="1:10" ht="46.5" customHeight="1" thickBot="1" x14ac:dyDescent="0.25">
      <c r="A4" s="23" t="s">
        <v>0</v>
      </c>
      <c r="B4" s="23" t="s">
        <v>6</v>
      </c>
      <c r="C4" s="23" t="s">
        <v>106</v>
      </c>
      <c r="D4" s="23" t="s">
        <v>4</v>
      </c>
      <c r="E4" s="23" t="s">
        <v>158</v>
      </c>
      <c r="F4" s="23" t="s">
        <v>5</v>
      </c>
      <c r="G4" s="23" t="s">
        <v>159</v>
      </c>
      <c r="H4" s="1" t="s">
        <v>162</v>
      </c>
      <c r="I4" s="2" t="s">
        <v>160</v>
      </c>
      <c r="J4" s="3" t="s">
        <v>161</v>
      </c>
    </row>
    <row r="5" spans="1:10" ht="18.75" customHeight="1" thickBot="1" x14ac:dyDescent="0.25">
      <c r="A5" s="24">
        <v>1</v>
      </c>
      <c r="B5" s="25">
        <v>2</v>
      </c>
      <c r="C5" s="25">
        <v>3</v>
      </c>
      <c r="D5" s="25">
        <v>4</v>
      </c>
      <c r="E5" s="25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</row>
    <row r="6" spans="1:10" ht="20.25" customHeight="1" thickBot="1" x14ac:dyDescent="0.25">
      <c r="A6" s="101" t="s">
        <v>1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10" s="30" customFormat="1" ht="136.5" customHeight="1" x14ac:dyDescent="0.2">
      <c r="A7" s="26">
        <v>1</v>
      </c>
      <c r="B7" s="27" t="s">
        <v>21</v>
      </c>
      <c r="C7" s="8" t="s">
        <v>134</v>
      </c>
      <c r="D7" s="28" t="s">
        <v>2</v>
      </c>
      <c r="E7" s="74"/>
      <c r="F7" s="29">
        <v>1</v>
      </c>
      <c r="G7" s="76">
        <f>ROUNDUP((E7*F7),2)</f>
        <v>0</v>
      </c>
      <c r="H7" s="75"/>
      <c r="I7" s="88">
        <f>G7*H7</f>
        <v>0</v>
      </c>
      <c r="J7" s="89">
        <f>G7+I7</f>
        <v>0</v>
      </c>
    </row>
    <row r="8" spans="1:10" s="30" customFormat="1" ht="134.44999999999999" customHeight="1" x14ac:dyDescent="0.2">
      <c r="A8" s="31">
        <v>2</v>
      </c>
      <c r="B8" s="17" t="s">
        <v>22</v>
      </c>
      <c r="C8" s="9" t="s">
        <v>135</v>
      </c>
      <c r="D8" s="18" t="s">
        <v>2</v>
      </c>
      <c r="E8" s="69"/>
      <c r="F8" s="32">
        <v>1</v>
      </c>
      <c r="G8" s="77">
        <f t="shared" ref="G8:G88" si="0">ROUNDUP((E8*F8),2)</f>
        <v>0</v>
      </c>
      <c r="H8" s="72"/>
      <c r="I8" s="84">
        <f t="shared" ref="I8:I76" si="1">G8*H8</f>
        <v>0</v>
      </c>
      <c r="J8" s="85">
        <f t="shared" ref="J8:J76" si="2">G8+I8</f>
        <v>0</v>
      </c>
    </row>
    <row r="9" spans="1:10" s="30" customFormat="1" ht="31.7" customHeight="1" x14ac:dyDescent="0.2">
      <c r="A9" s="31">
        <v>3</v>
      </c>
      <c r="B9" s="17" t="s">
        <v>23</v>
      </c>
      <c r="C9" s="12" t="s">
        <v>178</v>
      </c>
      <c r="D9" s="18" t="s">
        <v>2</v>
      </c>
      <c r="E9" s="69"/>
      <c r="F9" s="32">
        <v>1</v>
      </c>
      <c r="G9" s="77">
        <f t="shared" si="0"/>
        <v>0</v>
      </c>
      <c r="H9" s="72"/>
      <c r="I9" s="84">
        <f t="shared" si="1"/>
        <v>0</v>
      </c>
      <c r="J9" s="85">
        <f t="shared" si="2"/>
        <v>0</v>
      </c>
    </row>
    <row r="10" spans="1:10" s="30" customFormat="1" ht="158.25" customHeight="1" x14ac:dyDescent="0.2">
      <c r="A10" s="31">
        <v>4</v>
      </c>
      <c r="B10" s="33" t="s">
        <v>24</v>
      </c>
      <c r="C10" s="10" t="s">
        <v>136</v>
      </c>
      <c r="D10" s="18" t="s">
        <v>2</v>
      </c>
      <c r="E10" s="69"/>
      <c r="F10" s="32">
        <v>1</v>
      </c>
      <c r="G10" s="77">
        <f t="shared" si="0"/>
        <v>0</v>
      </c>
      <c r="H10" s="72"/>
      <c r="I10" s="84">
        <f t="shared" si="1"/>
        <v>0</v>
      </c>
      <c r="J10" s="85">
        <f t="shared" si="2"/>
        <v>0</v>
      </c>
    </row>
    <row r="11" spans="1:10" s="30" customFormat="1" ht="221.25" customHeight="1" x14ac:dyDescent="0.2">
      <c r="A11" s="34">
        <v>5</v>
      </c>
      <c r="B11" s="33" t="s">
        <v>25</v>
      </c>
      <c r="C11" s="11" t="s">
        <v>179</v>
      </c>
      <c r="D11" s="18" t="s">
        <v>2</v>
      </c>
      <c r="E11" s="69"/>
      <c r="F11" s="32">
        <v>1</v>
      </c>
      <c r="G11" s="77">
        <f t="shared" si="0"/>
        <v>0</v>
      </c>
      <c r="H11" s="72"/>
      <c r="I11" s="84">
        <f t="shared" si="1"/>
        <v>0</v>
      </c>
      <c r="J11" s="85">
        <f t="shared" si="2"/>
        <v>0</v>
      </c>
    </row>
    <row r="12" spans="1:10" s="30" customFormat="1" ht="62.45" customHeight="1" x14ac:dyDescent="0.2">
      <c r="A12" s="34">
        <v>6</v>
      </c>
      <c r="B12" s="33" t="s">
        <v>26</v>
      </c>
      <c r="C12" s="16" t="s">
        <v>164</v>
      </c>
      <c r="D12" s="18" t="s">
        <v>2</v>
      </c>
      <c r="E12" s="69"/>
      <c r="F12" s="32">
        <v>1</v>
      </c>
      <c r="G12" s="77">
        <f t="shared" si="0"/>
        <v>0</v>
      </c>
      <c r="H12" s="72"/>
      <c r="I12" s="84">
        <f t="shared" si="1"/>
        <v>0</v>
      </c>
      <c r="J12" s="85">
        <f t="shared" si="2"/>
        <v>0</v>
      </c>
    </row>
    <row r="13" spans="1:10" s="30" customFormat="1" ht="121.7" customHeight="1" x14ac:dyDescent="0.2">
      <c r="A13" s="31">
        <v>7</v>
      </c>
      <c r="B13" s="33" t="s">
        <v>27</v>
      </c>
      <c r="C13" s="12" t="s">
        <v>180</v>
      </c>
      <c r="D13" s="18" t="s">
        <v>2</v>
      </c>
      <c r="E13" s="69"/>
      <c r="F13" s="32">
        <v>1</v>
      </c>
      <c r="G13" s="77">
        <f t="shared" si="0"/>
        <v>0</v>
      </c>
      <c r="H13" s="72"/>
      <c r="I13" s="84">
        <f t="shared" si="1"/>
        <v>0</v>
      </c>
      <c r="J13" s="85">
        <f t="shared" si="2"/>
        <v>0</v>
      </c>
    </row>
    <row r="14" spans="1:10" s="30" customFormat="1" ht="46.5" customHeight="1" x14ac:dyDescent="0.2">
      <c r="A14" s="31">
        <v>8</v>
      </c>
      <c r="B14" s="17" t="s">
        <v>104</v>
      </c>
      <c r="C14" s="12" t="s">
        <v>181</v>
      </c>
      <c r="D14" s="18" t="s">
        <v>2</v>
      </c>
      <c r="E14" s="69"/>
      <c r="F14" s="32">
        <v>1</v>
      </c>
      <c r="G14" s="77">
        <f t="shared" si="0"/>
        <v>0</v>
      </c>
      <c r="H14" s="72"/>
      <c r="I14" s="84">
        <f t="shared" si="1"/>
        <v>0</v>
      </c>
      <c r="J14" s="85">
        <f t="shared" si="2"/>
        <v>0</v>
      </c>
    </row>
    <row r="15" spans="1:10" s="30" customFormat="1" ht="72.75" customHeight="1" x14ac:dyDescent="0.2">
      <c r="A15" s="31">
        <v>9</v>
      </c>
      <c r="B15" s="35" t="s">
        <v>28</v>
      </c>
      <c r="C15" s="12" t="s">
        <v>182</v>
      </c>
      <c r="D15" s="18" t="s">
        <v>2</v>
      </c>
      <c r="E15" s="69"/>
      <c r="F15" s="32">
        <v>1</v>
      </c>
      <c r="G15" s="77">
        <f t="shared" si="0"/>
        <v>0</v>
      </c>
      <c r="H15" s="72"/>
      <c r="I15" s="84">
        <f t="shared" si="1"/>
        <v>0</v>
      </c>
      <c r="J15" s="85">
        <f t="shared" si="2"/>
        <v>0</v>
      </c>
    </row>
    <row r="16" spans="1:10" s="30" customFormat="1" ht="57.2" customHeight="1" x14ac:dyDescent="0.2">
      <c r="A16" s="31">
        <v>10</v>
      </c>
      <c r="B16" s="35" t="s">
        <v>29</v>
      </c>
      <c r="C16" s="12" t="s">
        <v>183</v>
      </c>
      <c r="D16" s="18" t="s">
        <v>2</v>
      </c>
      <c r="E16" s="69"/>
      <c r="F16" s="32">
        <v>1</v>
      </c>
      <c r="G16" s="77">
        <f t="shared" si="0"/>
        <v>0</v>
      </c>
      <c r="H16" s="72"/>
      <c r="I16" s="84">
        <f t="shared" si="1"/>
        <v>0</v>
      </c>
      <c r="J16" s="85">
        <f t="shared" si="2"/>
        <v>0</v>
      </c>
    </row>
    <row r="17" spans="1:10" s="30" customFormat="1" ht="50.25" customHeight="1" x14ac:dyDescent="0.2">
      <c r="A17" s="31" t="s">
        <v>137</v>
      </c>
      <c r="B17" s="104" t="s">
        <v>30</v>
      </c>
      <c r="C17" s="12" t="s">
        <v>184</v>
      </c>
      <c r="D17" s="18" t="s">
        <v>2</v>
      </c>
      <c r="E17" s="69"/>
      <c r="F17" s="32">
        <v>1</v>
      </c>
      <c r="G17" s="77">
        <f t="shared" si="0"/>
        <v>0</v>
      </c>
      <c r="H17" s="72"/>
      <c r="I17" s="84">
        <f t="shared" si="1"/>
        <v>0</v>
      </c>
      <c r="J17" s="85">
        <f t="shared" si="2"/>
        <v>0</v>
      </c>
    </row>
    <row r="18" spans="1:10" s="30" customFormat="1" ht="48.75" customHeight="1" x14ac:dyDescent="0.2">
      <c r="A18" s="31" t="s">
        <v>138</v>
      </c>
      <c r="B18" s="104"/>
      <c r="C18" s="12" t="s">
        <v>142</v>
      </c>
      <c r="D18" s="18" t="s">
        <v>2</v>
      </c>
      <c r="E18" s="69"/>
      <c r="F18" s="32">
        <v>1</v>
      </c>
      <c r="G18" s="77">
        <f t="shared" si="0"/>
        <v>0</v>
      </c>
      <c r="H18" s="72"/>
      <c r="I18" s="84">
        <f t="shared" si="1"/>
        <v>0</v>
      </c>
      <c r="J18" s="85">
        <f t="shared" si="2"/>
        <v>0</v>
      </c>
    </row>
    <row r="19" spans="1:10" s="30" customFormat="1" ht="51.75" customHeight="1" x14ac:dyDescent="0.2">
      <c r="A19" s="31" t="s">
        <v>139</v>
      </c>
      <c r="B19" s="104"/>
      <c r="C19" s="12" t="s">
        <v>143</v>
      </c>
      <c r="D19" s="18" t="s">
        <v>2</v>
      </c>
      <c r="E19" s="69"/>
      <c r="F19" s="32">
        <v>1</v>
      </c>
      <c r="G19" s="77">
        <f t="shared" si="0"/>
        <v>0</v>
      </c>
      <c r="H19" s="72"/>
      <c r="I19" s="84">
        <f t="shared" si="1"/>
        <v>0</v>
      </c>
      <c r="J19" s="85">
        <f t="shared" si="2"/>
        <v>0</v>
      </c>
    </row>
    <row r="20" spans="1:10" s="30" customFormat="1" ht="41.25" customHeight="1" x14ac:dyDescent="0.2">
      <c r="A20" s="31" t="s">
        <v>140</v>
      </c>
      <c r="B20" s="104"/>
      <c r="C20" s="12" t="s">
        <v>185</v>
      </c>
      <c r="D20" s="18" t="s">
        <v>2</v>
      </c>
      <c r="E20" s="69"/>
      <c r="F20" s="32">
        <v>1</v>
      </c>
      <c r="G20" s="77">
        <f t="shared" si="0"/>
        <v>0</v>
      </c>
      <c r="H20" s="72"/>
      <c r="I20" s="84">
        <f t="shared" si="1"/>
        <v>0</v>
      </c>
      <c r="J20" s="85">
        <f t="shared" si="2"/>
        <v>0</v>
      </c>
    </row>
    <row r="21" spans="1:10" s="30" customFormat="1" ht="47.25" customHeight="1" x14ac:dyDescent="0.2">
      <c r="A21" s="31" t="s">
        <v>141</v>
      </c>
      <c r="B21" s="104"/>
      <c r="C21" s="12" t="s">
        <v>144</v>
      </c>
      <c r="D21" s="18" t="s">
        <v>2</v>
      </c>
      <c r="E21" s="69"/>
      <c r="F21" s="32">
        <v>1</v>
      </c>
      <c r="G21" s="77">
        <f t="shared" si="0"/>
        <v>0</v>
      </c>
      <c r="H21" s="72"/>
      <c r="I21" s="84">
        <f t="shared" si="1"/>
        <v>0</v>
      </c>
      <c r="J21" s="85">
        <f t="shared" si="2"/>
        <v>0</v>
      </c>
    </row>
    <row r="22" spans="1:10" s="30" customFormat="1" ht="51.75" customHeight="1" x14ac:dyDescent="0.2">
      <c r="A22" s="31">
        <v>12</v>
      </c>
      <c r="B22" s="35" t="s">
        <v>31</v>
      </c>
      <c r="C22" s="12" t="s">
        <v>186</v>
      </c>
      <c r="D22" s="18" t="s">
        <v>2</v>
      </c>
      <c r="E22" s="69"/>
      <c r="F22" s="32">
        <v>1</v>
      </c>
      <c r="G22" s="77">
        <f t="shared" si="0"/>
        <v>0</v>
      </c>
      <c r="H22" s="72"/>
      <c r="I22" s="84">
        <f t="shared" si="1"/>
        <v>0</v>
      </c>
      <c r="J22" s="85">
        <f t="shared" si="2"/>
        <v>0</v>
      </c>
    </row>
    <row r="23" spans="1:10" s="30" customFormat="1" ht="72" customHeight="1" x14ac:dyDescent="0.2">
      <c r="A23" s="34">
        <v>13</v>
      </c>
      <c r="B23" s="35" t="s">
        <v>32</v>
      </c>
      <c r="C23" s="36" t="s">
        <v>128</v>
      </c>
      <c r="D23" s="18" t="s">
        <v>2</v>
      </c>
      <c r="E23" s="69"/>
      <c r="F23" s="32">
        <v>5</v>
      </c>
      <c r="G23" s="77">
        <f t="shared" si="0"/>
        <v>0</v>
      </c>
      <c r="H23" s="72"/>
      <c r="I23" s="84">
        <f t="shared" si="1"/>
        <v>0</v>
      </c>
      <c r="J23" s="85">
        <f t="shared" si="2"/>
        <v>0</v>
      </c>
    </row>
    <row r="24" spans="1:10" s="30" customFormat="1" ht="54.75" customHeight="1" x14ac:dyDescent="0.2">
      <c r="A24" s="34">
        <v>14</v>
      </c>
      <c r="B24" s="17" t="s">
        <v>33</v>
      </c>
      <c r="C24" s="13" t="s">
        <v>187</v>
      </c>
      <c r="D24" s="18" t="s">
        <v>2</v>
      </c>
      <c r="E24" s="69"/>
      <c r="F24" s="32">
        <v>2</v>
      </c>
      <c r="G24" s="77">
        <f t="shared" si="0"/>
        <v>0</v>
      </c>
      <c r="H24" s="72"/>
      <c r="I24" s="84">
        <f t="shared" si="1"/>
        <v>0</v>
      </c>
      <c r="J24" s="85">
        <f t="shared" si="2"/>
        <v>0</v>
      </c>
    </row>
    <row r="25" spans="1:10" s="30" customFormat="1" ht="51" customHeight="1" x14ac:dyDescent="0.2">
      <c r="A25" s="31">
        <v>15</v>
      </c>
      <c r="B25" s="17" t="s">
        <v>34</v>
      </c>
      <c r="C25" s="11" t="s">
        <v>188</v>
      </c>
      <c r="D25" s="18" t="s">
        <v>2</v>
      </c>
      <c r="E25" s="69"/>
      <c r="F25" s="32">
        <v>2</v>
      </c>
      <c r="G25" s="77">
        <f t="shared" si="0"/>
        <v>0</v>
      </c>
      <c r="H25" s="72"/>
      <c r="I25" s="84">
        <f t="shared" si="1"/>
        <v>0</v>
      </c>
      <c r="J25" s="85">
        <f t="shared" si="2"/>
        <v>0</v>
      </c>
    </row>
    <row r="26" spans="1:10" s="30" customFormat="1" ht="36" customHeight="1" x14ac:dyDescent="0.2">
      <c r="A26" s="34">
        <v>16</v>
      </c>
      <c r="B26" s="17" t="s">
        <v>35</v>
      </c>
      <c r="C26" s="36" t="s">
        <v>129</v>
      </c>
      <c r="D26" s="18" t="s">
        <v>2</v>
      </c>
      <c r="E26" s="69"/>
      <c r="F26" s="32">
        <v>2</v>
      </c>
      <c r="G26" s="77">
        <f t="shared" si="0"/>
        <v>0</v>
      </c>
      <c r="H26" s="72"/>
      <c r="I26" s="84">
        <f t="shared" si="1"/>
        <v>0</v>
      </c>
      <c r="J26" s="85">
        <f t="shared" si="2"/>
        <v>0</v>
      </c>
    </row>
    <row r="27" spans="1:10" s="30" customFormat="1" ht="50.25" customHeight="1" x14ac:dyDescent="0.2">
      <c r="A27" s="31">
        <v>17</v>
      </c>
      <c r="B27" s="35" t="s">
        <v>36</v>
      </c>
      <c r="C27" s="12" t="s">
        <v>145</v>
      </c>
      <c r="D27" s="18" t="s">
        <v>2</v>
      </c>
      <c r="E27" s="69"/>
      <c r="F27" s="32">
        <v>2</v>
      </c>
      <c r="G27" s="77">
        <f t="shared" si="0"/>
        <v>0</v>
      </c>
      <c r="H27" s="72"/>
      <c r="I27" s="84">
        <f t="shared" si="1"/>
        <v>0</v>
      </c>
      <c r="J27" s="85">
        <f t="shared" si="2"/>
        <v>0</v>
      </c>
    </row>
    <row r="28" spans="1:10" s="30" customFormat="1" ht="50.25" customHeight="1" x14ac:dyDescent="0.2">
      <c r="A28" s="34">
        <v>18</v>
      </c>
      <c r="B28" s="35" t="s">
        <v>37</v>
      </c>
      <c r="C28" s="37" t="s">
        <v>118</v>
      </c>
      <c r="D28" s="18" t="s">
        <v>2</v>
      </c>
      <c r="E28" s="69"/>
      <c r="F28" s="32">
        <v>2</v>
      </c>
      <c r="G28" s="77">
        <f t="shared" si="0"/>
        <v>0</v>
      </c>
      <c r="H28" s="72"/>
      <c r="I28" s="84">
        <f t="shared" si="1"/>
        <v>0</v>
      </c>
      <c r="J28" s="85">
        <f t="shared" si="2"/>
        <v>0</v>
      </c>
    </row>
    <row r="29" spans="1:10" s="30" customFormat="1" ht="69.75" customHeight="1" x14ac:dyDescent="0.2">
      <c r="A29" s="34">
        <v>19</v>
      </c>
      <c r="B29" s="35" t="s">
        <v>38</v>
      </c>
      <c r="C29" s="37" t="s">
        <v>131</v>
      </c>
      <c r="D29" s="18" t="s">
        <v>2</v>
      </c>
      <c r="E29" s="69"/>
      <c r="F29" s="32">
        <v>1</v>
      </c>
      <c r="G29" s="77">
        <f t="shared" si="0"/>
        <v>0</v>
      </c>
      <c r="H29" s="72"/>
      <c r="I29" s="84">
        <f t="shared" si="1"/>
        <v>0</v>
      </c>
      <c r="J29" s="85">
        <f t="shared" si="2"/>
        <v>0</v>
      </c>
    </row>
    <row r="30" spans="1:10" s="30" customFormat="1" ht="30.75" customHeight="1" x14ac:dyDescent="0.2">
      <c r="A30" s="34">
        <v>20</v>
      </c>
      <c r="B30" s="35" t="s">
        <v>39</v>
      </c>
      <c r="C30" s="36" t="s">
        <v>130</v>
      </c>
      <c r="D30" s="18" t="s">
        <v>2</v>
      </c>
      <c r="E30" s="69"/>
      <c r="F30" s="32">
        <v>2</v>
      </c>
      <c r="G30" s="77">
        <f t="shared" si="0"/>
        <v>0</v>
      </c>
      <c r="H30" s="72"/>
      <c r="I30" s="84">
        <f t="shared" si="1"/>
        <v>0</v>
      </c>
      <c r="J30" s="85">
        <f t="shared" si="2"/>
        <v>0</v>
      </c>
    </row>
    <row r="31" spans="1:10" s="30" customFormat="1" ht="39.75" customHeight="1" x14ac:dyDescent="0.2">
      <c r="A31" s="31">
        <v>21</v>
      </c>
      <c r="B31" s="35" t="s">
        <v>40</v>
      </c>
      <c r="C31" s="12" t="s">
        <v>189</v>
      </c>
      <c r="D31" s="18" t="s">
        <v>2</v>
      </c>
      <c r="E31" s="69"/>
      <c r="F31" s="32">
        <v>2</v>
      </c>
      <c r="G31" s="77">
        <f t="shared" si="0"/>
        <v>0</v>
      </c>
      <c r="H31" s="72"/>
      <c r="I31" s="84">
        <f t="shared" si="1"/>
        <v>0</v>
      </c>
      <c r="J31" s="85">
        <f t="shared" si="2"/>
        <v>0</v>
      </c>
    </row>
    <row r="32" spans="1:10" s="30" customFormat="1" ht="25.5" customHeight="1" x14ac:dyDescent="0.2">
      <c r="A32" s="31">
        <v>22</v>
      </c>
      <c r="B32" s="35" t="s">
        <v>41</v>
      </c>
      <c r="C32" s="12" t="s">
        <v>146</v>
      </c>
      <c r="D32" s="18" t="s">
        <v>2</v>
      </c>
      <c r="E32" s="69"/>
      <c r="F32" s="32">
        <v>2</v>
      </c>
      <c r="G32" s="77">
        <f t="shared" si="0"/>
        <v>0</v>
      </c>
      <c r="H32" s="72"/>
      <c r="I32" s="84">
        <f t="shared" si="1"/>
        <v>0</v>
      </c>
      <c r="J32" s="85">
        <f t="shared" si="2"/>
        <v>0</v>
      </c>
    </row>
    <row r="33" spans="1:10" s="30" customFormat="1" ht="48.75" customHeight="1" x14ac:dyDescent="0.2">
      <c r="A33" s="31">
        <v>23</v>
      </c>
      <c r="B33" s="35" t="s">
        <v>42</v>
      </c>
      <c r="C33" s="12" t="s">
        <v>190</v>
      </c>
      <c r="D33" s="18" t="s">
        <v>2</v>
      </c>
      <c r="E33" s="69"/>
      <c r="F33" s="32">
        <v>2</v>
      </c>
      <c r="G33" s="77">
        <f t="shared" si="0"/>
        <v>0</v>
      </c>
      <c r="H33" s="72"/>
      <c r="I33" s="84">
        <f t="shared" si="1"/>
        <v>0</v>
      </c>
      <c r="J33" s="85">
        <f t="shared" si="2"/>
        <v>0</v>
      </c>
    </row>
    <row r="34" spans="1:10" s="30" customFormat="1" ht="48.75" customHeight="1" x14ac:dyDescent="0.2">
      <c r="A34" s="31">
        <v>24</v>
      </c>
      <c r="B34" s="35" t="s">
        <v>43</v>
      </c>
      <c r="C34" s="12" t="s">
        <v>191</v>
      </c>
      <c r="D34" s="18" t="s">
        <v>2</v>
      </c>
      <c r="E34" s="69"/>
      <c r="F34" s="32">
        <v>2</v>
      </c>
      <c r="G34" s="77">
        <f t="shared" si="0"/>
        <v>0</v>
      </c>
      <c r="H34" s="72"/>
      <c r="I34" s="84">
        <f t="shared" si="1"/>
        <v>0</v>
      </c>
      <c r="J34" s="85">
        <f t="shared" si="2"/>
        <v>0</v>
      </c>
    </row>
    <row r="35" spans="1:10" s="30" customFormat="1" ht="53.45" customHeight="1" x14ac:dyDescent="0.2">
      <c r="A35" s="34">
        <v>25</v>
      </c>
      <c r="B35" s="35" t="s">
        <v>44</v>
      </c>
      <c r="C35" s="37" t="s">
        <v>119</v>
      </c>
      <c r="D35" s="18" t="s">
        <v>3</v>
      </c>
      <c r="E35" s="69"/>
      <c r="F35" s="32">
        <v>1</v>
      </c>
      <c r="G35" s="77">
        <f t="shared" si="0"/>
        <v>0</v>
      </c>
      <c r="H35" s="72"/>
      <c r="I35" s="84">
        <f t="shared" si="1"/>
        <v>0</v>
      </c>
      <c r="J35" s="85">
        <f t="shared" si="2"/>
        <v>0</v>
      </c>
    </row>
    <row r="36" spans="1:10" s="30" customFormat="1" ht="50.25" customHeight="1" x14ac:dyDescent="0.2">
      <c r="A36" s="31">
        <v>26</v>
      </c>
      <c r="B36" s="35" t="s">
        <v>45</v>
      </c>
      <c r="C36" s="12" t="s">
        <v>192</v>
      </c>
      <c r="D36" s="18" t="s">
        <v>2</v>
      </c>
      <c r="E36" s="69"/>
      <c r="F36" s="32">
        <v>2</v>
      </c>
      <c r="G36" s="77">
        <f t="shared" si="0"/>
        <v>0</v>
      </c>
      <c r="H36" s="72"/>
      <c r="I36" s="84">
        <f t="shared" si="1"/>
        <v>0</v>
      </c>
      <c r="J36" s="85">
        <f t="shared" si="2"/>
        <v>0</v>
      </c>
    </row>
    <row r="37" spans="1:10" s="30" customFormat="1" ht="40.700000000000003" customHeight="1" x14ac:dyDescent="0.2">
      <c r="A37" s="31">
        <v>27</v>
      </c>
      <c r="B37" s="35" t="s">
        <v>46</v>
      </c>
      <c r="C37" s="12" t="s">
        <v>193</v>
      </c>
      <c r="D37" s="18" t="s">
        <v>2</v>
      </c>
      <c r="E37" s="69"/>
      <c r="F37" s="32">
        <v>2</v>
      </c>
      <c r="G37" s="77">
        <f t="shared" si="0"/>
        <v>0</v>
      </c>
      <c r="H37" s="72"/>
      <c r="I37" s="84">
        <f t="shared" si="1"/>
        <v>0</v>
      </c>
      <c r="J37" s="85">
        <f t="shared" si="2"/>
        <v>0</v>
      </c>
    </row>
    <row r="38" spans="1:10" s="30" customFormat="1" ht="29.25" customHeight="1" x14ac:dyDescent="0.2">
      <c r="A38" s="31">
        <v>28</v>
      </c>
      <c r="B38" s="35" t="s">
        <v>47</v>
      </c>
      <c r="C38" s="11" t="s">
        <v>194</v>
      </c>
      <c r="D38" s="18" t="s">
        <v>2</v>
      </c>
      <c r="E38" s="69"/>
      <c r="F38" s="32">
        <v>2</v>
      </c>
      <c r="G38" s="77">
        <f t="shared" si="0"/>
        <v>0</v>
      </c>
      <c r="H38" s="72"/>
      <c r="I38" s="84">
        <f t="shared" si="1"/>
        <v>0</v>
      </c>
      <c r="J38" s="85">
        <f t="shared" si="2"/>
        <v>0</v>
      </c>
    </row>
    <row r="39" spans="1:10" s="30" customFormat="1" ht="18.75" customHeight="1" x14ac:dyDescent="0.2">
      <c r="A39" s="31">
        <v>29</v>
      </c>
      <c r="B39" s="35" t="s">
        <v>48</v>
      </c>
      <c r="C39" s="12" t="s">
        <v>147</v>
      </c>
      <c r="D39" s="18" t="s">
        <v>2</v>
      </c>
      <c r="E39" s="69"/>
      <c r="F39" s="32">
        <v>2</v>
      </c>
      <c r="G39" s="77">
        <f t="shared" si="0"/>
        <v>0</v>
      </c>
      <c r="H39" s="72"/>
      <c r="I39" s="84">
        <f t="shared" si="1"/>
        <v>0</v>
      </c>
      <c r="J39" s="85">
        <f t="shared" si="2"/>
        <v>0</v>
      </c>
    </row>
    <row r="40" spans="1:10" s="30" customFormat="1" ht="31.7" customHeight="1" x14ac:dyDescent="0.2">
      <c r="A40" s="34">
        <v>30</v>
      </c>
      <c r="B40" s="35" t="s">
        <v>49</v>
      </c>
      <c r="C40" s="36" t="s">
        <v>120</v>
      </c>
      <c r="D40" s="18" t="s">
        <v>2</v>
      </c>
      <c r="E40" s="69"/>
      <c r="F40" s="32">
        <v>2</v>
      </c>
      <c r="G40" s="77">
        <f t="shared" si="0"/>
        <v>0</v>
      </c>
      <c r="H40" s="72"/>
      <c r="I40" s="84">
        <f t="shared" si="1"/>
        <v>0</v>
      </c>
      <c r="J40" s="85">
        <f t="shared" si="2"/>
        <v>0</v>
      </c>
    </row>
    <row r="41" spans="1:10" s="30" customFormat="1" ht="28.5" customHeight="1" x14ac:dyDescent="0.2">
      <c r="A41" s="31">
        <v>31</v>
      </c>
      <c r="B41" s="35" t="s">
        <v>50</v>
      </c>
      <c r="C41" s="12" t="s">
        <v>150</v>
      </c>
      <c r="D41" s="18" t="s">
        <v>2</v>
      </c>
      <c r="E41" s="69"/>
      <c r="F41" s="32">
        <v>2</v>
      </c>
      <c r="G41" s="77">
        <f t="shared" si="0"/>
        <v>0</v>
      </c>
      <c r="H41" s="72"/>
      <c r="I41" s="84">
        <f t="shared" si="1"/>
        <v>0</v>
      </c>
      <c r="J41" s="85">
        <f t="shared" si="2"/>
        <v>0</v>
      </c>
    </row>
    <row r="42" spans="1:10" s="30" customFormat="1" ht="39.200000000000003" customHeight="1" x14ac:dyDescent="0.2">
      <c r="A42" s="31" t="s">
        <v>148</v>
      </c>
      <c r="B42" s="104" t="s">
        <v>51</v>
      </c>
      <c r="C42" s="12" t="s">
        <v>195</v>
      </c>
      <c r="D42" s="18" t="s">
        <v>2</v>
      </c>
      <c r="E42" s="69"/>
      <c r="F42" s="32">
        <v>1</v>
      </c>
      <c r="G42" s="77">
        <f t="shared" ref="G42" si="3">ROUNDUP((E42*F42),2)</f>
        <v>0</v>
      </c>
      <c r="H42" s="72"/>
      <c r="I42" s="84">
        <f t="shared" ref="I42" si="4">G42*H42</f>
        <v>0</v>
      </c>
      <c r="J42" s="85">
        <f t="shared" ref="J42" si="5">G42+I42</f>
        <v>0</v>
      </c>
    </row>
    <row r="43" spans="1:10" s="30" customFormat="1" ht="38.25" customHeight="1" x14ac:dyDescent="0.2">
      <c r="A43" s="31" t="s">
        <v>149</v>
      </c>
      <c r="B43" s="104"/>
      <c r="C43" s="12" t="s">
        <v>196</v>
      </c>
      <c r="D43" s="18" t="s">
        <v>2</v>
      </c>
      <c r="E43" s="69"/>
      <c r="F43" s="32">
        <v>1</v>
      </c>
      <c r="G43" s="77">
        <f t="shared" si="0"/>
        <v>0</v>
      </c>
      <c r="H43" s="72"/>
      <c r="I43" s="84">
        <f t="shared" si="1"/>
        <v>0</v>
      </c>
      <c r="J43" s="85">
        <f t="shared" si="2"/>
        <v>0</v>
      </c>
    </row>
    <row r="44" spans="1:10" s="30" customFormat="1" ht="34.5" customHeight="1" x14ac:dyDescent="0.2">
      <c r="A44" s="31">
        <v>33</v>
      </c>
      <c r="B44" s="35" t="s">
        <v>52</v>
      </c>
      <c r="C44" s="12" t="s">
        <v>151</v>
      </c>
      <c r="D44" s="18" t="s">
        <v>2</v>
      </c>
      <c r="E44" s="69"/>
      <c r="F44" s="32">
        <v>2</v>
      </c>
      <c r="G44" s="77">
        <f t="shared" si="0"/>
        <v>0</v>
      </c>
      <c r="H44" s="72"/>
      <c r="I44" s="84">
        <f t="shared" si="1"/>
        <v>0</v>
      </c>
      <c r="J44" s="85">
        <f t="shared" si="2"/>
        <v>0</v>
      </c>
    </row>
    <row r="45" spans="1:10" s="30" customFormat="1" ht="114" customHeight="1" x14ac:dyDescent="0.2">
      <c r="A45" s="31">
        <v>34</v>
      </c>
      <c r="B45" s="35" t="s">
        <v>53</v>
      </c>
      <c r="C45" s="12" t="s">
        <v>197</v>
      </c>
      <c r="D45" s="18" t="s">
        <v>2</v>
      </c>
      <c r="E45" s="69"/>
      <c r="F45" s="32">
        <v>1</v>
      </c>
      <c r="G45" s="77">
        <f t="shared" si="0"/>
        <v>0</v>
      </c>
      <c r="H45" s="72"/>
      <c r="I45" s="84">
        <f t="shared" si="1"/>
        <v>0</v>
      </c>
      <c r="J45" s="85">
        <f t="shared" si="2"/>
        <v>0</v>
      </c>
    </row>
    <row r="46" spans="1:10" s="30" customFormat="1" ht="84.2" customHeight="1" x14ac:dyDescent="0.2">
      <c r="A46" s="34">
        <v>35</v>
      </c>
      <c r="B46" s="35" t="s">
        <v>54</v>
      </c>
      <c r="C46" s="14" t="s">
        <v>198</v>
      </c>
      <c r="D46" s="18" t="s">
        <v>2</v>
      </c>
      <c r="E46" s="69"/>
      <c r="F46" s="32">
        <v>2</v>
      </c>
      <c r="G46" s="77">
        <f t="shared" si="0"/>
        <v>0</v>
      </c>
      <c r="H46" s="72"/>
      <c r="I46" s="84">
        <f t="shared" si="1"/>
        <v>0</v>
      </c>
      <c r="J46" s="85">
        <f t="shared" si="2"/>
        <v>0</v>
      </c>
    </row>
    <row r="47" spans="1:10" s="30" customFormat="1" ht="42.75" customHeight="1" x14ac:dyDescent="0.2">
      <c r="A47" s="31">
        <v>36</v>
      </c>
      <c r="B47" s="35" t="s">
        <v>55</v>
      </c>
      <c r="C47" s="12" t="s">
        <v>153</v>
      </c>
      <c r="D47" s="18" t="s">
        <v>2</v>
      </c>
      <c r="E47" s="69"/>
      <c r="F47" s="32">
        <v>4</v>
      </c>
      <c r="G47" s="77">
        <f t="shared" si="0"/>
        <v>0</v>
      </c>
      <c r="H47" s="72"/>
      <c r="I47" s="84">
        <f t="shared" si="1"/>
        <v>0</v>
      </c>
      <c r="J47" s="85">
        <f t="shared" si="2"/>
        <v>0</v>
      </c>
    </row>
    <row r="48" spans="1:10" s="30" customFormat="1" ht="48.2" customHeight="1" x14ac:dyDescent="0.2">
      <c r="A48" s="34">
        <v>37</v>
      </c>
      <c r="B48" s="35" t="s">
        <v>56</v>
      </c>
      <c r="C48" s="36" t="s">
        <v>121</v>
      </c>
      <c r="D48" s="18" t="s">
        <v>2</v>
      </c>
      <c r="E48" s="69"/>
      <c r="F48" s="32">
        <v>2</v>
      </c>
      <c r="G48" s="77">
        <f t="shared" si="0"/>
        <v>0</v>
      </c>
      <c r="H48" s="72"/>
      <c r="I48" s="84">
        <f t="shared" si="1"/>
        <v>0</v>
      </c>
      <c r="J48" s="85">
        <f t="shared" si="2"/>
        <v>0</v>
      </c>
    </row>
    <row r="49" spans="1:10" s="30" customFormat="1" ht="29.25" customHeight="1" x14ac:dyDescent="0.2">
      <c r="A49" s="31">
        <v>38</v>
      </c>
      <c r="B49" s="35" t="s">
        <v>57</v>
      </c>
      <c r="C49" s="12" t="s">
        <v>154</v>
      </c>
      <c r="D49" s="18" t="s">
        <v>2</v>
      </c>
      <c r="E49" s="69"/>
      <c r="F49" s="32">
        <v>1</v>
      </c>
      <c r="G49" s="77">
        <f t="shared" si="0"/>
        <v>0</v>
      </c>
      <c r="H49" s="72"/>
      <c r="I49" s="84">
        <f t="shared" si="1"/>
        <v>0</v>
      </c>
      <c r="J49" s="85">
        <f t="shared" si="2"/>
        <v>0</v>
      </c>
    </row>
    <row r="50" spans="1:10" s="30" customFormat="1" ht="37.5" customHeight="1" x14ac:dyDescent="0.2">
      <c r="A50" s="31">
        <v>39</v>
      </c>
      <c r="B50" s="35" t="s">
        <v>58</v>
      </c>
      <c r="C50" s="12" t="s">
        <v>199</v>
      </c>
      <c r="D50" s="18" t="s">
        <v>2</v>
      </c>
      <c r="E50" s="69"/>
      <c r="F50" s="32">
        <v>1</v>
      </c>
      <c r="G50" s="77">
        <f t="shared" si="0"/>
        <v>0</v>
      </c>
      <c r="H50" s="72"/>
      <c r="I50" s="84">
        <f t="shared" si="1"/>
        <v>0</v>
      </c>
      <c r="J50" s="85">
        <f t="shared" si="2"/>
        <v>0</v>
      </c>
    </row>
    <row r="51" spans="1:10" s="30" customFormat="1" ht="48.75" customHeight="1" x14ac:dyDescent="0.2">
      <c r="A51" s="31">
        <v>40</v>
      </c>
      <c r="B51" s="35" t="s">
        <v>59</v>
      </c>
      <c r="C51" s="12" t="s">
        <v>200</v>
      </c>
      <c r="D51" s="18" t="s">
        <v>2</v>
      </c>
      <c r="E51" s="69"/>
      <c r="F51" s="32">
        <v>1</v>
      </c>
      <c r="G51" s="77">
        <f t="shared" si="0"/>
        <v>0</v>
      </c>
      <c r="H51" s="72"/>
      <c r="I51" s="84">
        <f t="shared" si="1"/>
        <v>0</v>
      </c>
      <c r="J51" s="85">
        <f t="shared" si="2"/>
        <v>0</v>
      </c>
    </row>
    <row r="52" spans="1:10" s="30" customFormat="1" ht="41.25" customHeight="1" x14ac:dyDescent="0.2">
      <c r="A52" s="31">
        <v>41</v>
      </c>
      <c r="B52" s="35" t="s">
        <v>60</v>
      </c>
      <c r="C52" s="11" t="s">
        <v>201</v>
      </c>
      <c r="D52" s="18" t="s">
        <v>2</v>
      </c>
      <c r="E52" s="69"/>
      <c r="F52" s="32">
        <v>1</v>
      </c>
      <c r="G52" s="77">
        <f t="shared" si="0"/>
        <v>0</v>
      </c>
      <c r="H52" s="72"/>
      <c r="I52" s="84">
        <f t="shared" si="1"/>
        <v>0</v>
      </c>
      <c r="J52" s="85">
        <f t="shared" si="2"/>
        <v>0</v>
      </c>
    </row>
    <row r="53" spans="1:10" s="30" customFormat="1" ht="63" customHeight="1" x14ac:dyDescent="0.2">
      <c r="A53" s="34">
        <v>42</v>
      </c>
      <c r="B53" s="35" t="s">
        <v>61</v>
      </c>
      <c r="C53" s="37" t="s">
        <v>122</v>
      </c>
      <c r="D53" s="18" t="s">
        <v>2</v>
      </c>
      <c r="E53" s="69"/>
      <c r="F53" s="32">
        <v>1</v>
      </c>
      <c r="G53" s="77">
        <f t="shared" si="0"/>
        <v>0</v>
      </c>
      <c r="H53" s="72"/>
      <c r="I53" s="84">
        <f t="shared" si="1"/>
        <v>0</v>
      </c>
      <c r="J53" s="85">
        <f t="shared" si="2"/>
        <v>0</v>
      </c>
    </row>
    <row r="54" spans="1:10" s="30" customFormat="1" ht="53.45" customHeight="1" x14ac:dyDescent="0.2">
      <c r="A54" s="31">
        <v>43</v>
      </c>
      <c r="B54" s="35" t="s">
        <v>62</v>
      </c>
      <c r="C54" s="13" t="s">
        <v>152</v>
      </c>
      <c r="D54" s="18" t="s">
        <v>2</v>
      </c>
      <c r="E54" s="69"/>
      <c r="F54" s="32">
        <v>1</v>
      </c>
      <c r="G54" s="77">
        <f t="shared" si="0"/>
        <v>0</v>
      </c>
      <c r="H54" s="72"/>
      <c r="I54" s="84">
        <f t="shared" si="1"/>
        <v>0</v>
      </c>
      <c r="J54" s="85">
        <f t="shared" si="2"/>
        <v>0</v>
      </c>
    </row>
    <row r="55" spans="1:10" s="30" customFormat="1" ht="39.75" customHeight="1" x14ac:dyDescent="0.2">
      <c r="A55" s="31">
        <v>44</v>
      </c>
      <c r="B55" s="35" t="s">
        <v>63</v>
      </c>
      <c r="C55" s="12" t="s">
        <v>202</v>
      </c>
      <c r="D55" s="18" t="s">
        <v>2</v>
      </c>
      <c r="E55" s="69"/>
      <c r="F55" s="32">
        <v>1</v>
      </c>
      <c r="G55" s="77">
        <f t="shared" si="0"/>
        <v>0</v>
      </c>
      <c r="H55" s="72"/>
      <c r="I55" s="84">
        <f t="shared" si="1"/>
        <v>0</v>
      </c>
      <c r="J55" s="85">
        <f t="shared" si="2"/>
        <v>0</v>
      </c>
    </row>
    <row r="56" spans="1:10" s="30" customFormat="1" ht="51.75" customHeight="1" x14ac:dyDescent="0.2">
      <c r="A56" s="31">
        <v>45</v>
      </c>
      <c r="B56" s="35" t="s">
        <v>64</v>
      </c>
      <c r="C56" s="12" t="s">
        <v>203</v>
      </c>
      <c r="D56" s="18" t="s">
        <v>2</v>
      </c>
      <c r="E56" s="69"/>
      <c r="F56" s="32">
        <v>1</v>
      </c>
      <c r="G56" s="77">
        <f t="shared" si="0"/>
        <v>0</v>
      </c>
      <c r="H56" s="72"/>
      <c r="I56" s="84">
        <f t="shared" si="1"/>
        <v>0</v>
      </c>
      <c r="J56" s="85">
        <f t="shared" si="2"/>
        <v>0</v>
      </c>
    </row>
    <row r="57" spans="1:10" s="30" customFormat="1" ht="51.75" customHeight="1" x14ac:dyDescent="0.2">
      <c r="A57" s="31">
        <v>46</v>
      </c>
      <c r="B57" s="35" t="s">
        <v>65</v>
      </c>
      <c r="C57" s="12" t="s">
        <v>204</v>
      </c>
      <c r="D57" s="18" t="s">
        <v>2</v>
      </c>
      <c r="E57" s="69"/>
      <c r="F57" s="32">
        <v>4</v>
      </c>
      <c r="G57" s="77">
        <f t="shared" si="0"/>
        <v>0</v>
      </c>
      <c r="H57" s="72"/>
      <c r="I57" s="84">
        <f t="shared" si="1"/>
        <v>0</v>
      </c>
      <c r="J57" s="85">
        <f t="shared" si="2"/>
        <v>0</v>
      </c>
    </row>
    <row r="58" spans="1:10" s="30" customFormat="1" ht="43.5" customHeight="1" x14ac:dyDescent="0.2">
      <c r="A58" s="31">
        <v>47</v>
      </c>
      <c r="B58" s="35" t="s">
        <v>66</v>
      </c>
      <c r="C58" s="12" t="s">
        <v>205</v>
      </c>
      <c r="D58" s="18" t="s">
        <v>2</v>
      </c>
      <c r="E58" s="69"/>
      <c r="F58" s="32">
        <v>1</v>
      </c>
      <c r="G58" s="77">
        <f t="shared" si="0"/>
        <v>0</v>
      </c>
      <c r="H58" s="72"/>
      <c r="I58" s="84">
        <f t="shared" si="1"/>
        <v>0</v>
      </c>
      <c r="J58" s="85">
        <f t="shared" si="2"/>
        <v>0</v>
      </c>
    </row>
    <row r="59" spans="1:10" s="30" customFormat="1" ht="37.5" customHeight="1" x14ac:dyDescent="0.2">
      <c r="A59" s="31">
        <v>48</v>
      </c>
      <c r="B59" s="35" t="s">
        <v>67</v>
      </c>
      <c r="C59" s="12" t="s">
        <v>206</v>
      </c>
      <c r="D59" s="18" t="s">
        <v>2</v>
      </c>
      <c r="E59" s="69"/>
      <c r="F59" s="32">
        <v>2</v>
      </c>
      <c r="G59" s="77">
        <f t="shared" si="0"/>
        <v>0</v>
      </c>
      <c r="H59" s="72"/>
      <c r="I59" s="84">
        <f t="shared" si="1"/>
        <v>0</v>
      </c>
      <c r="J59" s="85">
        <f t="shared" si="2"/>
        <v>0</v>
      </c>
    </row>
    <row r="60" spans="1:10" s="30" customFormat="1" ht="51.75" customHeight="1" x14ac:dyDescent="0.2">
      <c r="A60" s="31">
        <v>49</v>
      </c>
      <c r="B60" s="35" t="s">
        <v>68</v>
      </c>
      <c r="C60" s="12" t="s">
        <v>207</v>
      </c>
      <c r="D60" s="18" t="s">
        <v>2</v>
      </c>
      <c r="E60" s="69"/>
      <c r="F60" s="32">
        <v>1</v>
      </c>
      <c r="G60" s="77">
        <f t="shared" si="0"/>
        <v>0</v>
      </c>
      <c r="H60" s="72"/>
      <c r="I60" s="84">
        <f t="shared" si="1"/>
        <v>0</v>
      </c>
      <c r="J60" s="85">
        <f t="shared" si="2"/>
        <v>0</v>
      </c>
    </row>
    <row r="61" spans="1:10" s="30" customFormat="1" ht="39.75" customHeight="1" x14ac:dyDescent="0.2">
      <c r="A61" s="31">
        <v>50</v>
      </c>
      <c r="B61" s="38" t="s">
        <v>69</v>
      </c>
      <c r="C61" s="11" t="s">
        <v>165</v>
      </c>
      <c r="D61" s="18" t="s">
        <v>2</v>
      </c>
      <c r="E61" s="69"/>
      <c r="F61" s="39">
        <v>1</v>
      </c>
      <c r="G61" s="77">
        <f t="shared" si="0"/>
        <v>0</v>
      </c>
      <c r="H61" s="72"/>
      <c r="I61" s="84">
        <f t="shared" si="1"/>
        <v>0</v>
      </c>
      <c r="J61" s="85">
        <f t="shared" si="2"/>
        <v>0</v>
      </c>
    </row>
    <row r="62" spans="1:10" s="30" customFormat="1" ht="60" customHeight="1" x14ac:dyDescent="0.2">
      <c r="A62" s="31">
        <v>51</v>
      </c>
      <c r="B62" s="38" t="s">
        <v>70</v>
      </c>
      <c r="C62" s="11" t="s">
        <v>168</v>
      </c>
      <c r="D62" s="18" t="s">
        <v>2</v>
      </c>
      <c r="E62" s="69"/>
      <c r="F62" s="39">
        <v>1</v>
      </c>
      <c r="G62" s="77">
        <f t="shared" si="0"/>
        <v>0</v>
      </c>
      <c r="H62" s="72"/>
      <c r="I62" s="84">
        <f t="shared" si="1"/>
        <v>0</v>
      </c>
      <c r="J62" s="85">
        <f t="shared" si="2"/>
        <v>0</v>
      </c>
    </row>
    <row r="63" spans="1:10" s="30" customFormat="1" ht="51" customHeight="1" x14ac:dyDescent="0.2">
      <c r="A63" s="31">
        <v>52</v>
      </c>
      <c r="B63" s="38" t="s">
        <v>71</v>
      </c>
      <c r="C63" s="12" t="s">
        <v>208</v>
      </c>
      <c r="D63" s="18" t="s">
        <v>2</v>
      </c>
      <c r="E63" s="69"/>
      <c r="F63" s="39">
        <v>1</v>
      </c>
      <c r="G63" s="77">
        <f t="shared" si="0"/>
        <v>0</v>
      </c>
      <c r="H63" s="72"/>
      <c r="I63" s="84">
        <f t="shared" si="1"/>
        <v>0</v>
      </c>
      <c r="J63" s="85">
        <f t="shared" si="2"/>
        <v>0</v>
      </c>
    </row>
    <row r="64" spans="1:10" s="30" customFormat="1" ht="51.75" customHeight="1" x14ac:dyDescent="0.2">
      <c r="A64" s="31">
        <v>53</v>
      </c>
      <c r="B64" s="38" t="s">
        <v>72</v>
      </c>
      <c r="C64" s="13" t="s">
        <v>156</v>
      </c>
      <c r="D64" s="18" t="s">
        <v>2</v>
      </c>
      <c r="E64" s="69"/>
      <c r="F64" s="39">
        <v>1</v>
      </c>
      <c r="G64" s="77">
        <f t="shared" si="0"/>
        <v>0</v>
      </c>
      <c r="H64" s="72"/>
      <c r="I64" s="84">
        <f t="shared" si="1"/>
        <v>0</v>
      </c>
      <c r="J64" s="85">
        <f t="shared" si="2"/>
        <v>0</v>
      </c>
    </row>
    <row r="65" spans="1:10" s="30" customFormat="1" ht="47.25" customHeight="1" x14ac:dyDescent="0.2">
      <c r="A65" s="31">
        <v>54</v>
      </c>
      <c r="B65" s="38" t="s">
        <v>73</v>
      </c>
      <c r="C65" s="13" t="s">
        <v>157</v>
      </c>
      <c r="D65" s="18" t="s">
        <v>2</v>
      </c>
      <c r="E65" s="69"/>
      <c r="F65" s="39">
        <v>1</v>
      </c>
      <c r="G65" s="77">
        <f t="shared" si="0"/>
        <v>0</v>
      </c>
      <c r="H65" s="72"/>
      <c r="I65" s="84">
        <f t="shared" si="1"/>
        <v>0</v>
      </c>
      <c r="J65" s="85">
        <f t="shared" si="2"/>
        <v>0</v>
      </c>
    </row>
    <row r="66" spans="1:10" s="30" customFormat="1" ht="51.75" customHeight="1" x14ac:dyDescent="0.2">
      <c r="A66" s="31">
        <v>55</v>
      </c>
      <c r="B66" s="38" t="s">
        <v>74</v>
      </c>
      <c r="C66" s="12" t="s">
        <v>170</v>
      </c>
      <c r="D66" s="18" t="s">
        <v>2</v>
      </c>
      <c r="E66" s="69"/>
      <c r="F66" s="39">
        <v>1</v>
      </c>
      <c r="G66" s="77">
        <f t="shared" si="0"/>
        <v>0</v>
      </c>
      <c r="H66" s="72"/>
      <c r="I66" s="84">
        <f t="shared" si="1"/>
        <v>0</v>
      </c>
      <c r="J66" s="85">
        <f t="shared" si="2"/>
        <v>0</v>
      </c>
    </row>
    <row r="67" spans="1:10" s="30" customFormat="1" ht="52.5" customHeight="1" x14ac:dyDescent="0.2">
      <c r="A67" s="31">
        <v>56</v>
      </c>
      <c r="B67" s="38" t="s">
        <v>75</v>
      </c>
      <c r="C67" s="12" t="s">
        <v>171</v>
      </c>
      <c r="D67" s="18" t="s">
        <v>2</v>
      </c>
      <c r="E67" s="69"/>
      <c r="F67" s="39">
        <v>1</v>
      </c>
      <c r="G67" s="77">
        <f t="shared" si="0"/>
        <v>0</v>
      </c>
      <c r="H67" s="72"/>
      <c r="I67" s="84">
        <f t="shared" si="1"/>
        <v>0</v>
      </c>
      <c r="J67" s="85">
        <f t="shared" si="2"/>
        <v>0</v>
      </c>
    </row>
    <row r="68" spans="1:10" s="30" customFormat="1" ht="62.45" customHeight="1" x14ac:dyDescent="0.2">
      <c r="A68" s="31">
        <v>57</v>
      </c>
      <c r="B68" s="38" t="s">
        <v>76</v>
      </c>
      <c r="C68" s="12" t="s">
        <v>177</v>
      </c>
      <c r="D68" s="18" t="s">
        <v>2</v>
      </c>
      <c r="E68" s="69"/>
      <c r="F68" s="39">
        <v>1</v>
      </c>
      <c r="G68" s="77">
        <f t="shared" si="0"/>
        <v>0</v>
      </c>
      <c r="H68" s="72"/>
      <c r="I68" s="84">
        <f t="shared" si="1"/>
        <v>0</v>
      </c>
      <c r="J68" s="85">
        <f t="shared" si="2"/>
        <v>0</v>
      </c>
    </row>
    <row r="69" spans="1:10" s="30" customFormat="1" ht="59.25" customHeight="1" x14ac:dyDescent="0.2">
      <c r="A69" s="31">
        <v>58</v>
      </c>
      <c r="B69" s="38" t="s">
        <v>77</v>
      </c>
      <c r="C69" s="12" t="s">
        <v>172</v>
      </c>
      <c r="D69" s="18" t="s">
        <v>2</v>
      </c>
      <c r="E69" s="69"/>
      <c r="F69" s="39">
        <v>1</v>
      </c>
      <c r="G69" s="77">
        <f t="shared" si="0"/>
        <v>0</v>
      </c>
      <c r="H69" s="72"/>
      <c r="I69" s="84">
        <f t="shared" si="1"/>
        <v>0</v>
      </c>
      <c r="J69" s="85">
        <f t="shared" si="2"/>
        <v>0</v>
      </c>
    </row>
    <row r="70" spans="1:10" s="30" customFormat="1" ht="50.25" customHeight="1" x14ac:dyDescent="0.2">
      <c r="A70" s="31">
        <v>59</v>
      </c>
      <c r="B70" s="35" t="s">
        <v>78</v>
      </c>
      <c r="C70" s="12" t="s">
        <v>173</v>
      </c>
      <c r="D70" s="18" t="s">
        <v>2</v>
      </c>
      <c r="E70" s="69"/>
      <c r="F70" s="39">
        <v>1</v>
      </c>
      <c r="G70" s="77">
        <f t="shared" si="0"/>
        <v>0</v>
      </c>
      <c r="H70" s="72"/>
      <c r="I70" s="84">
        <f t="shared" si="1"/>
        <v>0</v>
      </c>
      <c r="J70" s="85">
        <f t="shared" si="2"/>
        <v>0</v>
      </c>
    </row>
    <row r="71" spans="1:10" s="30" customFormat="1" ht="49.7" customHeight="1" x14ac:dyDescent="0.2">
      <c r="A71" s="31">
        <v>60</v>
      </c>
      <c r="B71" s="35" t="s">
        <v>79</v>
      </c>
      <c r="C71" s="12" t="s">
        <v>209</v>
      </c>
      <c r="D71" s="18" t="s">
        <v>2</v>
      </c>
      <c r="E71" s="69"/>
      <c r="F71" s="39">
        <v>1</v>
      </c>
      <c r="G71" s="77">
        <f t="shared" si="0"/>
        <v>0</v>
      </c>
      <c r="H71" s="72"/>
      <c r="I71" s="84">
        <f t="shared" si="1"/>
        <v>0</v>
      </c>
      <c r="J71" s="85">
        <f t="shared" si="2"/>
        <v>0</v>
      </c>
    </row>
    <row r="72" spans="1:10" s="30" customFormat="1" ht="40.700000000000003" customHeight="1" x14ac:dyDescent="0.2">
      <c r="A72" s="31">
        <v>61</v>
      </c>
      <c r="B72" s="38" t="s">
        <v>80</v>
      </c>
      <c r="C72" s="12" t="s">
        <v>210</v>
      </c>
      <c r="D72" s="39" t="s">
        <v>3</v>
      </c>
      <c r="E72" s="69"/>
      <c r="F72" s="39">
        <v>1</v>
      </c>
      <c r="G72" s="77">
        <f t="shared" si="0"/>
        <v>0</v>
      </c>
      <c r="H72" s="72"/>
      <c r="I72" s="84">
        <f t="shared" si="1"/>
        <v>0</v>
      </c>
      <c r="J72" s="85">
        <f t="shared" si="2"/>
        <v>0</v>
      </c>
    </row>
    <row r="73" spans="1:10" s="30" customFormat="1" ht="36.75" customHeight="1" x14ac:dyDescent="0.2">
      <c r="A73" s="31">
        <v>62</v>
      </c>
      <c r="B73" s="35" t="s">
        <v>81</v>
      </c>
      <c r="C73" s="12" t="s">
        <v>211</v>
      </c>
      <c r="D73" s="39" t="s">
        <v>3</v>
      </c>
      <c r="E73" s="69"/>
      <c r="F73" s="39">
        <v>1</v>
      </c>
      <c r="G73" s="77">
        <f t="shared" si="0"/>
        <v>0</v>
      </c>
      <c r="H73" s="72"/>
      <c r="I73" s="84">
        <f t="shared" si="1"/>
        <v>0</v>
      </c>
      <c r="J73" s="85">
        <f t="shared" si="2"/>
        <v>0</v>
      </c>
    </row>
    <row r="74" spans="1:10" s="30" customFormat="1" ht="38.25" customHeight="1" x14ac:dyDescent="0.2">
      <c r="A74" s="31">
        <v>63</v>
      </c>
      <c r="B74" s="35" t="s">
        <v>82</v>
      </c>
      <c r="C74" s="12" t="s">
        <v>212</v>
      </c>
      <c r="D74" s="39" t="s">
        <v>3</v>
      </c>
      <c r="E74" s="69"/>
      <c r="F74" s="39">
        <v>1</v>
      </c>
      <c r="G74" s="77">
        <f t="shared" si="0"/>
        <v>0</v>
      </c>
      <c r="H74" s="72"/>
      <c r="I74" s="84">
        <f t="shared" si="1"/>
        <v>0</v>
      </c>
      <c r="J74" s="85">
        <f t="shared" si="2"/>
        <v>0</v>
      </c>
    </row>
    <row r="75" spans="1:10" s="30" customFormat="1" ht="37.5" customHeight="1" x14ac:dyDescent="0.2">
      <c r="A75" s="31">
        <v>64</v>
      </c>
      <c r="B75" s="35" t="s">
        <v>83</v>
      </c>
      <c r="C75" s="12" t="s">
        <v>213</v>
      </c>
      <c r="D75" s="39" t="s">
        <v>3</v>
      </c>
      <c r="E75" s="69"/>
      <c r="F75" s="39">
        <v>1</v>
      </c>
      <c r="G75" s="77">
        <f t="shared" si="0"/>
        <v>0</v>
      </c>
      <c r="H75" s="72"/>
      <c r="I75" s="84">
        <f t="shared" si="1"/>
        <v>0</v>
      </c>
      <c r="J75" s="85">
        <f t="shared" si="2"/>
        <v>0</v>
      </c>
    </row>
    <row r="76" spans="1:10" s="30" customFormat="1" ht="38.25" customHeight="1" x14ac:dyDescent="0.2">
      <c r="A76" s="31">
        <v>65</v>
      </c>
      <c r="B76" s="35" t="s">
        <v>84</v>
      </c>
      <c r="C76" s="12" t="s">
        <v>214</v>
      </c>
      <c r="D76" s="39" t="s">
        <v>3</v>
      </c>
      <c r="E76" s="69"/>
      <c r="F76" s="39">
        <v>1</v>
      </c>
      <c r="G76" s="77">
        <f t="shared" si="0"/>
        <v>0</v>
      </c>
      <c r="H76" s="72"/>
      <c r="I76" s="84">
        <f t="shared" si="1"/>
        <v>0</v>
      </c>
      <c r="J76" s="85">
        <f t="shared" si="2"/>
        <v>0</v>
      </c>
    </row>
    <row r="77" spans="1:10" s="30" customFormat="1" ht="38.25" customHeight="1" x14ac:dyDescent="0.2">
      <c r="A77" s="31">
        <v>66</v>
      </c>
      <c r="B77" s="35" t="s">
        <v>85</v>
      </c>
      <c r="C77" s="12" t="s">
        <v>215</v>
      </c>
      <c r="D77" s="39" t="s">
        <v>3</v>
      </c>
      <c r="E77" s="69"/>
      <c r="F77" s="39">
        <v>1</v>
      </c>
      <c r="G77" s="77">
        <f t="shared" si="0"/>
        <v>0</v>
      </c>
      <c r="H77" s="72"/>
      <c r="I77" s="84">
        <f t="shared" ref="I77:I95" si="6">G77*H77</f>
        <v>0</v>
      </c>
      <c r="J77" s="85">
        <f t="shared" ref="J77:J94" si="7">G77+I77</f>
        <v>0</v>
      </c>
    </row>
    <row r="78" spans="1:10" s="30" customFormat="1" ht="36.75" customHeight="1" x14ac:dyDescent="0.2">
      <c r="A78" s="31">
        <v>67</v>
      </c>
      <c r="B78" s="35" t="s">
        <v>86</v>
      </c>
      <c r="C78" s="12" t="s">
        <v>216</v>
      </c>
      <c r="D78" s="39" t="s">
        <v>3</v>
      </c>
      <c r="E78" s="69"/>
      <c r="F78" s="39">
        <v>1</v>
      </c>
      <c r="G78" s="77">
        <f t="shared" si="0"/>
        <v>0</v>
      </c>
      <c r="H78" s="72"/>
      <c r="I78" s="84">
        <f t="shared" si="6"/>
        <v>0</v>
      </c>
      <c r="J78" s="85">
        <f t="shared" si="7"/>
        <v>0</v>
      </c>
    </row>
    <row r="79" spans="1:10" s="30" customFormat="1" ht="38.25" customHeight="1" x14ac:dyDescent="0.2">
      <c r="A79" s="31">
        <v>68</v>
      </c>
      <c r="B79" s="35" t="s">
        <v>87</v>
      </c>
      <c r="C79" s="12" t="s">
        <v>174</v>
      </c>
      <c r="D79" s="39" t="s">
        <v>3</v>
      </c>
      <c r="E79" s="69"/>
      <c r="F79" s="39">
        <v>1</v>
      </c>
      <c r="G79" s="77">
        <f t="shared" si="0"/>
        <v>0</v>
      </c>
      <c r="H79" s="72"/>
      <c r="I79" s="84">
        <f t="shared" si="6"/>
        <v>0</v>
      </c>
      <c r="J79" s="85">
        <f t="shared" si="7"/>
        <v>0</v>
      </c>
    </row>
    <row r="80" spans="1:10" s="30" customFormat="1" ht="39.200000000000003" customHeight="1" x14ac:dyDescent="0.2">
      <c r="A80" s="31">
        <v>69</v>
      </c>
      <c r="B80" s="35" t="s">
        <v>88</v>
      </c>
      <c r="C80" s="14" t="s">
        <v>163</v>
      </c>
      <c r="D80" s="39" t="s">
        <v>3</v>
      </c>
      <c r="E80" s="69"/>
      <c r="F80" s="39">
        <v>2</v>
      </c>
      <c r="G80" s="77">
        <f t="shared" si="0"/>
        <v>0</v>
      </c>
      <c r="H80" s="72"/>
      <c r="I80" s="84">
        <f t="shared" si="6"/>
        <v>0</v>
      </c>
      <c r="J80" s="85">
        <f t="shared" si="7"/>
        <v>0</v>
      </c>
    </row>
    <row r="81" spans="1:10" s="30" customFormat="1" ht="49.7" customHeight="1" x14ac:dyDescent="0.2">
      <c r="A81" s="34">
        <v>70</v>
      </c>
      <c r="B81" s="35" t="s">
        <v>89</v>
      </c>
      <c r="C81" s="37" t="s">
        <v>123</v>
      </c>
      <c r="D81" s="39" t="s">
        <v>3</v>
      </c>
      <c r="E81" s="69"/>
      <c r="F81" s="39">
        <v>1</v>
      </c>
      <c r="G81" s="77">
        <f t="shared" si="0"/>
        <v>0</v>
      </c>
      <c r="H81" s="72"/>
      <c r="I81" s="84">
        <f t="shared" si="6"/>
        <v>0</v>
      </c>
      <c r="J81" s="85">
        <f t="shared" si="7"/>
        <v>0</v>
      </c>
    </row>
    <row r="82" spans="1:10" s="30" customFormat="1" ht="50.25" customHeight="1" x14ac:dyDescent="0.2">
      <c r="A82" s="31">
        <v>71</v>
      </c>
      <c r="B82" s="38" t="s">
        <v>90</v>
      </c>
      <c r="C82" s="12" t="s">
        <v>217</v>
      </c>
      <c r="D82" s="39" t="s">
        <v>3</v>
      </c>
      <c r="E82" s="69"/>
      <c r="F82" s="39">
        <v>1</v>
      </c>
      <c r="G82" s="77">
        <f t="shared" si="0"/>
        <v>0</v>
      </c>
      <c r="H82" s="72"/>
      <c r="I82" s="84">
        <f t="shared" si="6"/>
        <v>0</v>
      </c>
      <c r="J82" s="85">
        <f t="shared" si="7"/>
        <v>0</v>
      </c>
    </row>
    <row r="83" spans="1:10" s="30" customFormat="1" ht="39.75" customHeight="1" x14ac:dyDescent="0.2">
      <c r="A83" s="31">
        <v>72</v>
      </c>
      <c r="B83" s="35" t="s">
        <v>91</v>
      </c>
      <c r="C83" s="13" t="s">
        <v>218</v>
      </c>
      <c r="D83" s="39" t="s">
        <v>3</v>
      </c>
      <c r="E83" s="69"/>
      <c r="F83" s="39">
        <v>2</v>
      </c>
      <c r="G83" s="77">
        <f t="shared" si="0"/>
        <v>0</v>
      </c>
      <c r="H83" s="72"/>
      <c r="I83" s="84">
        <f t="shared" si="6"/>
        <v>0</v>
      </c>
      <c r="J83" s="85">
        <f t="shared" si="7"/>
        <v>0</v>
      </c>
    </row>
    <row r="84" spans="1:10" s="30" customFormat="1" ht="49.7" customHeight="1" x14ac:dyDescent="0.2">
      <c r="A84" s="31">
        <v>73</v>
      </c>
      <c r="B84" s="35" t="s">
        <v>92</v>
      </c>
      <c r="C84" s="12" t="s">
        <v>219</v>
      </c>
      <c r="D84" s="39" t="s">
        <v>3</v>
      </c>
      <c r="E84" s="69"/>
      <c r="F84" s="39">
        <v>1</v>
      </c>
      <c r="G84" s="77">
        <f t="shared" si="0"/>
        <v>0</v>
      </c>
      <c r="H84" s="72"/>
      <c r="I84" s="84">
        <f t="shared" si="6"/>
        <v>0</v>
      </c>
      <c r="J84" s="85">
        <f t="shared" si="7"/>
        <v>0</v>
      </c>
    </row>
    <row r="85" spans="1:10" s="30" customFormat="1" ht="48.75" customHeight="1" x14ac:dyDescent="0.2">
      <c r="A85" s="34">
        <v>74</v>
      </c>
      <c r="B85" s="35" t="s">
        <v>116</v>
      </c>
      <c r="C85" s="36" t="s">
        <v>124</v>
      </c>
      <c r="D85" s="39" t="s">
        <v>3</v>
      </c>
      <c r="E85" s="69"/>
      <c r="F85" s="39">
        <v>1</v>
      </c>
      <c r="G85" s="77">
        <f t="shared" si="0"/>
        <v>0</v>
      </c>
      <c r="H85" s="72"/>
      <c r="I85" s="84">
        <f t="shared" si="6"/>
        <v>0</v>
      </c>
      <c r="J85" s="85">
        <f t="shared" si="7"/>
        <v>0</v>
      </c>
    </row>
    <row r="86" spans="1:10" s="30" customFormat="1" ht="40.700000000000003" customHeight="1" x14ac:dyDescent="0.2">
      <c r="A86" s="34">
        <v>75</v>
      </c>
      <c r="B86" s="35" t="s">
        <v>93</v>
      </c>
      <c r="C86" s="37" t="s">
        <v>125</v>
      </c>
      <c r="D86" s="39" t="s">
        <v>103</v>
      </c>
      <c r="E86" s="69"/>
      <c r="F86" s="39">
        <v>1</v>
      </c>
      <c r="G86" s="77">
        <f t="shared" si="0"/>
        <v>0</v>
      </c>
      <c r="H86" s="72"/>
      <c r="I86" s="84">
        <f t="shared" si="6"/>
        <v>0</v>
      </c>
      <c r="J86" s="85">
        <f t="shared" si="7"/>
        <v>0</v>
      </c>
    </row>
    <row r="87" spans="1:10" s="30" customFormat="1" ht="40.700000000000003" customHeight="1" x14ac:dyDescent="0.2">
      <c r="A87" s="34">
        <v>76</v>
      </c>
      <c r="B87" s="35" t="s">
        <v>94</v>
      </c>
      <c r="C87" s="37" t="s">
        <v>126</v>
      </c>
      <c r="D87" s="39" t="s">
        <v>3</v>
      </c>
      <c r="E87" s="69"/>
      <c r="F87" s="39">
        <v>1</v>
      </c>
      <c r="G87" s="77">
        <f t="shared" si="0"/>
        <v>0</v>
      </c>
      <c r="H87" s="72"/>
      <c r="I87" s="84">
        <f t="shared" si="6"/>
        <v>0</v>
      </c>
      <c r="J87" s="85">
        <f t="shared" si="7"/>
        <v>0</v>
      </c>
    </row>
    <row r="88" spans="1:10" s="30" customFormat="1" ht="27.75" customHeight="1" x14ac:dyDescent="0.2">
      <c r="A88" s="31">
        <v>77</v>
      </c>
      <c r="B88" s="35" t="s">
        <v>95</v>
      </c>
      <c r="C88" s="12" t="s">
        <v>220</v>
      </c>
      <c r="D88" s="39" t="s">
        <v>103</v>
      </c>
      <c r="E88" s="69"/>
      <c r="F88" s="39">
        <v>1</v>
      </c>
      <c r="G88" s="77">
        <f t="shared" si="0"/>
        <v>0</v>
      </c>
      <c r="H88" s="72"/>
      <c r="I88" s="84">
        <f t="shared" si="6"/>
        <v>0</v>
      </c>
      <c r="J88" s="85">
        <f t="shared" si="7"/>
        <v>0</v>
      </c>
    </row>
    <row r="89" spans="1:10" s="30" customFormat="1" ht="25.5" customHeight="1" x14ac:dyDescent="0.2">
      <c r="A89" s="31">
        <v>78</v>
      </c>
      <c r="B89" s="33" t="s">
        <v>96</v>
      </c>
      <c r="C89" s="12" t="s">
        <v>175</v>
      </c>
      <c r="D89" s="39" t="s">
        <v>103</v>
      </c>
      <c r="E89" s="69"/>
      <c r="F89" s="39">
        <v>1</v>
      </c>
      <c r="G89" s="77">
        <f t="shared" ref="G89:G95" si="8">ROUNDUP((E89*F89),2)</f>
        <v>0</v>
      </c>
      <c r="H89" s="72"/>
      <c r="I89" s="84">
        <f t="shared" si="6"/>
        <v>0</v>
      </c>
      <c r="J89" s="85">
        <f t="shared" si="7"/>
        <v>0</v>
      </c>
    </row>
    <row r="90" spans="1:10" s="30" customFormat="1" ht="29.25" customHeight="1" x14ac:dyDescent="0.2">
      <c r="A90" s="31">
        <v>79</v>
      </c>
      <c r="B90" s="33" t="s">
        <v>97</v>
      </c>
      <c r="C90" s="12" t="s">
        <v>221</v>
      </c>
      <c r="D90" s="39" t="s">
        <v>103</v>
      </c>
      <c r="E90" s="69"/>
      <c r="F90" s="39">
        <v>1</v>
      </c>
      <c r="G90" s="77">
        <f t="shared" si="8"/>
        <v>0</v>
      </c>
      <c r="H90" s="72"/>
      <c r="I90" s="84">
        <f t="shared" si="6"/>
        <v>0</v>
      </c>
      <c r="J90" s="85">
        <f t="shared" si="7"/>
        <v>0</v>
      </c>
    </row>
    <row r="91" spans="1:10" s="30" customFormat="1" ht="30.2" customHeight="1" x14ac:dyDescent="0.2">
      <c r="A91" s="31">
        <v>80</v>
      </c>
      <c r="B91" s="33" t="s">
        <v>98</v>
      </c>
      <c r="C91" s="12" t="s">
        <v>222</v>
      </c>
      <c r="D91" s="39" t="s">
        <v>103</v>
      </c>
      <c r="E91" s="69"/>
      <c r="F91" s="39">
        <v>1</v>
      </c>
      <c r="G91" s="77">
        <f t="shared" si="8"/>
        <v>0</v>
      </c>
      <c r="H91" s="72"/>
      <c r="I91" s="84">
        <f t="shared" si="6"/>
        <v>0</v>
      </c>
      <c r="J91" s="85">
        <f t="shared" si="7"/>
        <v>0</v>
      </c>
    </row>
    <row r="92" spans="1:10" s="30" customFormat="1" ht="29.25" customHeight="1" x14ac:dyDescent="0.2">
      <c r="A92" s="31">
        <v>81</v>
      </c>
      <c r="B92" s="35" t="s">
        <v>99</v>
      </c>
      <c r="C92" s="12" t="s">
        <v>223</v>
      </c>
      <c r="D92" s="39" t="s">
        <v>103</v>
      </c>
      <c r="E92" s="69"/>
      <c r="F92" s="39">
        <v>1</v>
      </c>
      <c r="G92" s="77">
        <f t="shared" si="8"/>
        <v>0</v>
      </c>
      <c r="H92" s="72"/>
      <c r="I92" s="84">
        <f t="shared" si="6"/>
        <v>0</v>
      </c>
      <c r="J92" s="85">
        <f t="shared" si="7"/>
        <v>0</v>
      </c>
    </row>
    <row r="93" spans="1:10" s="30" customFormat="1" ht="45" customHeight="1" x14ac:dyDescent="0.2">
      <c r="A93" s="31">
        <v>82</v>
      </c>
      <c r="B93" s="35" t="s">
        <v>100</v>
      </c>
      <c r="C93" s="12" t="s">
        <v>224</v>
      </c>
      <c r="D93" s="39" t="s">
        <v>2</v>
      </c>
      <c r="E93" s="69"/>
      <c r="F93" s="39">
        <v>2</v>
      </c>
      <c r="G93" s="77">
        <f t="shared" si="8"/>
        <v>0</v>
      </c>
      <c r="H93" s="72"/>
      <c r="I93" s="84">
        <f t="shared" si="6"/>
        <v>0</v>
      </c>
      <c r="J93" s="85">
        <f t="shared" si="7"/>
        <v>0</v>
      </c>
    </row>
    <row r="94" spans="1:10" s="30" customFormat="1" ht="50.25" customHeight="1" x14ac:dyDescent="0.2">
      <c r="A94" s="31">
        <v>83</v>
      </c>
      <c r="B94" s="35" t="s">
        <v>101</v>
      </c>
      <c r="C94" s="12" t="s">
        <v>225</v>
      </c>
      <c r="D94" s="39" t="s">
        <v>103</v>
      </c>
      <c r="E94" s="69"/>
      <c r="F94" s="39">
        <v>5</v>
      </c>
      <c r="G94" s="77">
        <f t="shared" si="8"/>
        <v>0</v>
      </c>
      <c r="H94" s="72"/>
      <c r="I94" s="84">
        <f t="shared" si="6"/>
        <v>0</v>
      </c>
      <c r="J94" s="85">
        <f t="shared" si="7"/>
        <v>0</v>
      </c>
    </row>
    <row r="95" spans="1:10" s="30" customFormat="1" ht="64.5" customHeight="1" thickBot="1" x14ac:dyDescent="0.25">
      <c r="A95" s="40">
        <v>84</v>
      </c>
      <c r="B95" s="41" t="s">
        <v>102</v>
      </c>
      <c r="C95" s="15" t="s">
        <v>176</v>
      </c>
      <c r="D95" s="42" t="s">
        <v>103</v>
      </c>
      <c r="E95" s="70"/>
      <c r="F95" s="42">
        <v>4</v>
      </c>
      <c r="G95" s="78">
        <f t="shared" si="8"/>
        <v>0</v>
      </c>
      <c r="H95" s="73"/>
      <c r="I95" s="86">
        <f t="shared" si="6"/>
        <v>0</v>
      </c>
      <c r="J95" s="85">
        <f>G95+I95</f>
        <v>0</v>
      </c>
    </row>
    <row r="96" spans="1:10" s="30" customFormat="1" ht="20.25" customHeight="1" thickBot="1" x14ac:dyDescent="0.25">
      <c r="A96" s="91" t="s">
        <v>17</v>
      </c>
      <c r="B96" s="92"/>
      <c r="C96" s="92"/>
      <c r="D96" s="92"/>
      <c r="E96" s="92"/>
      <c r="F96" s="92"/>
      <c r="G96" s="92"/>
      <c r="H96" s="92"/>
      <c r="I96" s="92"/>
      <c r="J96" s="93"/>
    </row>
    <row r="97" spans="1:10" s="30" customFormat="1" ht="63.75" customHeight="1" x14ac:dyDescent="0.2">
      <c r="A97" s="43">
        <v>85</v>
      </c>
      <c r="B97" s="44" t="s">
        <v>7</v>
      </c>
      <c r="C97" s="45" t="s">
        <v>107</v>
      </c>
      <c r="D97" s="46" t="s">
        <v>2</v>
      </c>
      <c r="E97" s="68"/>
      <c r="F97" s="47">
        <v>1</v>
      </c>
      <c r="G97" s="79">
        <f>ROUNDUP((E97*F97),2)</f>
        <v>0</v>
      </c>
      <c r="H97" s="71"/>
      <c r="I97" s="82">
        <f t="shared" ref="I97" si="9">G97*H97</f>
        <v>0</v>
      </c>
      <c r="J97" s="83">
        <f t="shared" ref="J97" si="10">G97+I97</f>
        <v>0</v>
      </c>
    </row>
    <row r="98" spans="1:10" s="30" customFormat="1" ht="58.7" customHeight="1" x14ac:dyDescent="0.2">
      <c r="A98" s="31">
        <v>86</v>
      </c>
      <c r="B98" s="17" t="s">
        <v>8</v>
      </c>
      <c r="C98" s="16" t="s">
        <v>108</v>
      </c>
      <c r="D98" s="18" t="s">
        <v>2</v>
      </c>
      <c r="E98" s="69"/>
      <c r="F98" s="32">
        <v>1</v>
      </c>
      <c r="G98" s="77">
        <f t="shared" ref="G98:G109" si="11">ROUNDUP((E98*F98),2)</f>
        <v>0</v>
      </c>
      <c r="H98" s="72"/>
      <c r="I98" s="84">
        <f t="shared" ref="I98:I109" si="12">G98*H98</f>
        <v>0</v>
      </c>
      <c r="J98" s="85">
        <f t="shared" ref="J98:J109" si="13">G98+I98</f>
        <v>0</v>
      </c>
    </row>
    <row r="99" spans="1:10" s="30" customFormat="1" ht="53.45" customHeight="1" x14ac:dyDescent="0.2">
      <c r="A99" s="31">
        <v>87</v>
      </c>
      <c r="B99" s="17" t="s">
        <v>9</v>
      </c>
      <c r="C99" s="16" t="s">
        <v>109</v>
      </c>
      <c r="D99" s="18" t="s">
        <v>2</v>
      </c>
      <c r="E99" s="69"/>
      <c r="F99" s="32">
        <v>18</v>
      </c>
      <c r="G99" s="77">
        <f t="shared" si="11"/>
        <v>0</v>
      </c>
      <c r="H99" s="72"/>
      <c r="I99" s="84">
        <f t="shared" si="12"/>
        <v>0</v>
      </c>
      <c r="J99" s="85">
        <f t="shared" si="13"/>
        <v>0</v>
      </c>
    </row>
    <row r="100" spans="1:10" s="30" customFormat="1" ht="41.25" customHeight="1" x14ac:dyDescent="0.2">
      <c r="A100" s="34">
        <v>88</v>
      </c>
      <c r="B100" s="10" t="s">
        <v>166</v>
      </c>
      <c r="C100" s="10" t="s">
        <v>167</v>
      </c>
      <c r="D100" s="48" t="s">
        <v>3</v>
      </c>
      <c r="E100" s="69"/>
      <c r="F100" s="48">
        <v>1</v>
      </c>
      <c r="G100" s="77">
        <f t="shared" si="11"/>
        <v>0</v>
      </c>
      <c r="H100" s="72"/>
      <c r="I100" s="84">
        <f t="shared" si="12"/>
        <v>0</v>
      </c>
      <c r="J100" s="85">
        <f t="shared" si="13"/>
        <v>0</v>
      </c>
    </row>
    <row r="101" spans="1:10" s="30" customFormat="1" ht="70.5" customHeight="1" x14ac:dyDescent="0.2">
      <c r="A101" s="31">
        <v>89</v>
      </c>
      <c r="B101" s="33" t="s">
        <v>10</v>
      </c>
      <c r="C101" s="16" t="s">
        <v>117</v>
      </c>
      <c r="D101" s="18" t="s">
        <v>3</v>
      </c>
      <c r="E101" s="69"/>
      <c r="F101" s="32">
        <v>1</v>
      </c>
      <c r="G101" s="77">
        <f t="shared" si="11"/>
        <v>0</v>
      </c>
      <c r="H101" s="72"/>
      <c r="I101" s="84">
        <f t="shared" si="12"/>
        <v>0</v>
      </c>
      <c r="J101" s="85">
        <f t="shared" si="13"/>
        <v>0</v>
      </c>
    </row>
    <row r="102" spans="1:10" s="30" customFormat="1" ht="171" customHeight="1" x14ac:dyDescent="0.2">
      <c r="A102" s="31">
        <v>90</v>
      </c>
      <c r="B102" s="33" t="s">
        <v>11</v>
      </c>
      <c r="C102" s="16" t="s">
        <v>155</v>
      </c>
      <c r="D102" s="18" t="s">
        <v>3</v>
      </c>
      <c r="E102" s="69"/>
      <c r="F102" s="32">
        <v>1</v>
      </c>
      <c r="G102" s="77">
        <f t="shared" si="11"/>
        <v>0</v>
      </c>
      <c r="H102" s="72"/>
      <c r="I102" s="84">
        <f t="shared" si="12"/>
        <v>0</v>
      </c>
      <c r="J102" s="85">
        <f t="shared" si="13"/>
        <v>0</v>
      </c>
    </row>
    <row r="103" spans="1:10" s="30" customFormat="1" ht="137.25" customHeight="1" x14ac:dyDescent="0.2">
      <c r="A103" s="31">
        <v>91</v>
      </c>
      <c r="B103" s="17" t="s">
        <v>12</v>
      </c>
      <c r="C103" s="16" t="s">
        <v>127</v>
      </c>
      <c r="D103" s="18" t="s">
        <v>3</v>
      </c>
      <c r="E103" s="69"/>
      <c r="F103" s="32">
        <v>1</v>
      </c>
      <c r="G103" s="77">
        <f t="shared" si="11"/>
        <v>0</v>
      </c>
      <c r="H103" s="72"/>
      <c r="I103" s="84">
        <f t="shared" si="12"/>
        <v>0</v>
      </c>
      <c r="J103" s="85">
        <f t="shared" si="13"/>
        <v>0</v>
      </c>
    </row>
    <row r="104" spans="1:10" s="30" customFormat="1" ht="70.5" customHeight="1" x14ac:dyDescent="0.2">
      <c r="A104" s="31">
        <v>92</v>
      </c>
      <c r="B104" s="17" t="s">
        <v>13</v>
      </c>
      <c r="C104" s="16" t="s">
        <v>115</v>
      </c>
      <c r="D104" s="18" t="s">
        <v>2</v>
      </c>
      <c r="E104" s="69"/>
      <c r="F104" s="32">
        <v>1</v>
      </c>
      <c r="G104" s="77">
        <f t="shared" si="11"/>
        <v>0</v>
      </c>
      <c r="H104" s="72"/>
      <c r="I104" s="84">
        <f t="shared" si="12"/>
        <v>0</v>
      </c>
      <c r="J104" s="85">
        <f t="shared" si="13"/>
        <v>0</v>
      </c>
    </row>
    <row r="105" spans="1:10" s="30" customFormat="1" ht="114" customHeight="1" x14ac:dyDescent="0.2">
      <c r="A105" s="31">
        <v>93</v>
      </c>
      <c r="B105" s="17" t="s">
        <v>14</v>
      </c>
      <c r="C105" s="16" t="s">
        <v>110</v>
      </c>
      <c r="D105" s="18" t="s">
        <v>3</v>
      </c>
      <c r="E105" s="69"/>
      <c r="F105" s="32">
        <v>1</v>
      </c>
      <c r="G105" s="77">
        <f t="shared" si="11"/>
        <v>0</v>
      </c>
      <c r="H105" s="72"/>
      <c r="I105" s="84">
        <f t="shared" si="12"/>
        <v>0</v>
      </c>
      <c r="J105" s="85">
        <f t="shared" si="13"/>
        <v>0</v>
      </c>
    </row>
    <row r="106" spans="1:10" s="30" customFormat="1" ht="51.75" customHeight="1" x14ac:dyDescent="0.2">
      <c r="A106" s="31">
        <v>94</v>
      </c>
      <c r="B106" s="17" t="s">
        <v>18</v>
      </c>
      <c r="C106" s="16" t="s">
        <v>111</v>
      </c>
      <c r="D106" s="18" t="s">
        <v>3</v>
      </c>
      <c r="E106" s="69"/>
      <c r="F106" s="32">
        <v>1</v>
      </c>
      <c r="G106" s="77">
        <f t="shared" si="11"/>
        <v>0</v>
      </c>
      <c r="H106" s="72"/>
      <c r="I106" s="84">
        <f t="shared" si="12"/>
        <v>0</v>
      </c>
      <c r="J106" s="85">
        <f t="shared" si="13"/>
        <v>0</v>
      </c>
    </row>
    <row r="107" spans="1:10" s="30" customFormat="1" ht="80.45" customHeight="1" x14ac:dyDescent="0.2">
      <c r="A107" s="31">
        <v>95</v>
      </c>
      <c r="B107" s="17" t="s">
        <v>15</v>
      </c>
      <c r="C107" s="16" t="s">
        <v>112</v>
      </c>
      <c r="D107" s="18" t="s">
        <v>3</v>
      </c>
      <c r="E107" s="69"/>
      <c r="F107" s="32">
        <v>1</v>
      </c>
      <c r="G107" s="77">
        <f t="shared" si="11"/>
        <v>0</v>
      </c>
      <c r="H107" s="72"/>
      <c r="I107" s="84">
        <f t="shared" si="12"/>
        <v>0</v>
      </c>
      <c r="J107" s="85">
        <f t="shared" si="13"/>
        <v>0</v>
      </c>
    </row>
    <row r="108" spans="1:10" s="30" customFormat="1" ht="61.5" customHeight="1" x14ac:dyDescent="0.2">
      <c r="A108" s="31">
        <v>96</v>
      </c>
      <c r="B108" s="17" t="s">
        <v>16</v>
      </c>
      <c r="C108" s="16" t="s">
        <v>113</v>
      </c>
      <c r="D108" s="18" t="s">
        <v>3</v>
      </c>
      <c r="E108" s="69"/>
      <c r="F108" s="32">
        <v>1</v>
      </c>
      <c r="G108" s="77">
        <f t="shared" si="11"/>
        <v>0</v>
      </c>
      <c r="H108" s="72"/>
      <c r="I108" s="84">
        <f t="shared" si="12"/>
        <v>0</v>
      </c>
      <c r="J108" s="85">
        <f t="shared" si="13"/>
        <v>0</v>
      </c>
    </row>
    <row r="109" spans="1:10" s="30" customFormat="1" ht="62.45" customHeight="1" thickBot="1" x14ac:dyDescent="0.25">
      <c r="A109" s="40">
        <v>97</v>
      </c>
      <c r="B109" s="56" t="s">
        <v>105</v>
      </c>
      <c r="C109" s="57" t="s">
        <v>114</v>
      </c>
      <c r="D109" s="58" t="s">
        <v>3</v>
      </c>
      <c r="E109" s="70"/>
      <c r="F109" s="59">
        <v>1</v>
      </c>
      <c r="G109" s="78">
        <f t="shared" si="11"/>
        <v>0</v>
      </c>
      <c r="H109" s="73"/>
      <c r="I109" s="86">
        <f t="shared" si="12"/>
        <v>0</v>
      </c>
      <c r="J109" s="87">
        <f t="shared" si="13"/>
        <v>0</v>
      </c>
    </row>
    <row r="110" spans="1:10" ht="20.25" customHeight="1" thickBot="1" x14ac:dyDescent="0.25">
      <c r="A110" s="91" t="s">
        <v>132</v>
      </c>
      <c r="B110" s="92"/>
      <c r="C110" s="92"/>
      <c r="D110" s="92"/>
      <c r="E110" s="92"/>
      <c r="F110" s="92"/>
      <c r="G110" s="92"/>
      <c r="H110" s="92"/>
      <c r="I110" s="92"/>
      <c r="J110" s="93"/>
    </row>
    <row r="111" spans="1:10" ht="93.75" customHeight="1" thickBot="1" x14ac:dyDescent="0.25">
      <c r="A111" s="60">
        <v>98</v>
      </c>
      <c r="B111" s="61" t="s">
        <v>133</v>
      </c>
      <c r="C111" s="62" t="s">
        <v>226</v>
      </c>
      <c r="D111" s="63" t="s">
        <v>2</v>
      </c>
      <c r="E111" s="64"/>
      <c r="F111" s="65">
        <v>1</v>
      </c>
      <c r="G111" s="66">
        <f>ROUNDUP((E111*F111),2)</f>
        <v>0</v>
      </c>
      <c r="H111" s="67"/>
      <c r="I111" s="80">
        <f t="shared" ref="I111" si="14">G111*H111</f>
        <v>0</v>
      </c>
      <c r="J111" s="81">
        <f t="shared" ref="J111" si="15">G111+I111</f>
        <v>0</v>
      </c>
    </row>
    <row r="112" spans="1:10" x14ac:dyDescent="0.2">
      <c r="A112" s="4"/>
      <c r="B112" s="5"/>
      <c r="C112" s="6"/>
      <c r="D112" s="7"/>
      <c r="E112" s="49"/>
      <c r="F112" s="50"/>
      <c r="G112" s="51"/>
      <c r="H112" s="52"/>
      <c r="I112" s="49"/>
      <c r="J112" s="53"/>
    </row>
    <row r="113" spans="1:10" x14ac:dyDescent="0.2">
      <c r="A113" s="4"/>
      <c r="B113" s="5"/>
      <c r="C113" s="6"/>
      <c r="D113" s="7"/>
      <c r="E113" s="49"/>
      <c r="F113" s="50"/>
      <c r="G113" s="51"/>
      <c r="H113" s="52"/>
      <c r="I113" s="49"/>
      <c r="J113" s="53"/>
    </row>
    <row r="114" spans="1:10" s="30" customFormat="1" ht="15" customHeight="1" thickBot="1" x14ac:dyDescent="0.25">
      <c r="B114" s="54"/>
      <c r="C114" s="54"/>
      <c r="D114" s="55"/>
      <c r="E114" s="55"/>
      <c r="F114" s="55"/>
      <c r="G114" s="55"/>
    </row>
    <row r="115" spans="1:10" s="30" customFormat="1" ht="12.75" customHeight="1" thickBot="1" x14ac:dyDescent="0.25">
      <c r="D115" s="55"/>
      <c r="E115" s="95" t="s">
        <v>19</v>
      </c>
      <c r="F115" s="96"/>
      <c r="G115" s="99">
        <f>SUM(G7:G111)</f>
        <v>0</v>
      </c>
      <c r="H115" s="108"/>
      <c r="I115" s="99">
        <f>SUM(I7:I111)</f>
        <v>0</v>
      </c>
      <c r="J115" s="99">
        <f>SUM(J7:J111)</f>
        <v>0</v>
      </c>
    </row>
    <row r="116" spans="1:10" s="30" customFormat="1" ht="13.5" thickBot="1" x14ac:dyDescent="0.25">
      <c r="D116" s="55"/>
      <c r="E116" s="97"/>
      <c r="F116" s="98"/>
      <c r="G116" s="100"/>
      <c r="H116" s="109"/>
      <c r="I116" s="100"/>
      <c r="J116" s="100"/>
    </row>
    <row r="117" spans="1:10" s="30" customFormat="1" x14ac:dyDescent="0.2"/>
    <row r="118" spans="1:10" s="30" customFormat="1" x14ac:dyDescent="0.2"/>
    <row r="119" spans="1:10" ht="117.75" customHeight="1" x14ac:dyDescent="0.2">
      <c r="A119" s="90" t="s">
        <v>20</v>
      </c>
      <c r="B119" s="90"/>
      <c r="C119" s="90"/>
      <c r="D119" s="90"/>
      <c r="E119" s="90"/>
      <c r="F119" s="90"/>
      <c r="G119" s="90"/>
      <c r="H119" s="90"/>
      <c r="I119" s="90"/>
      <c r="J119" s="90"/>
    </row>
  </sheetData>
  <mergeCells count="13">
    <mergeCell ref="A2:J2"/>
    <mergeCell ref="A110:J110"/>
    <mergeCell ref="H115:H116"/>
    <mergeCell ref="I115:I116"/>
    <mergeCell ref="J115:J116"/>
    <mergeCell ref="A119:J119"/>
    <mergeCell ref="A96:J96"/>
    <mergeCell ref="A3:G3"/>
    <mergeCell ref="E115:F116"/>
    <mergeCell ref="G115:G116"/>
    <mergeCell ref="A6:J6"/>
    <mergeCell ref="B17:B21"/>
    <mergeCell ref="B42:B43"/>
  </mergeCells>
  <pageMargins left="1.05" right="0.98124999999999996" top="1.4624999999999999" bottom="0.4597222222222222" header="0.42986111111111114" footer="0.51180555555555551"/>
  <pageSetup paperSize="9" scale="65" firstPageNumber="0" fitToHeight="0" orientation="landscape" r:id="rId1"/>
  <headerFooter alignWithMargins="0">
    <oddHeader xml:space="preserve">&amp;C&amp;"Tahoma,Normalny"&amp;8&amp;G
Specyfikacja Istotnych Warunków Zamówienia Nr BZPF.2710.9.2019 - klaklulacja ceny
Nazwa zadania: Dostawa pomocy dydaktycznych i sprzętu w ramach realizacji projektu "Rawicka akademia wiedzy i umiejętności"
</oddHeader>
  </headerFooter>
  <rowBreaks count="1" manualBreakCount="1">
    <brk id="95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SP5</vt:lpstr>
      <vt:lpstr>'SP5'!Obszar_wydruku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Suwalska</dc:creator>
  <cp:lastModifiedBy>Magdalena Suwalska</cp:lastModifiedBy>
  <cp:lastPrinted>2019-03-14T11:34:07Z</cp:lastPrinted>
  <dcterms:created xsi:type="dcterms:W3CDTF">2018-10-30T13:25:50Z</dcterms:created>
  <dcterms:modified xsi:type="dcterms:W3CDTF">2019-03-14T11:35:28Z</dcterms:modified>
</cp:coreProperties>
</file>